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6915" activeTab="1"/>
  </bookViews>
  <sheets>
    <sheet name="BC1" sheetId="1" r:id="rId1"/>
    <sheet name="BC2" sheetId="2" r:id="rId2"/>
    <sheet name="BC3" sheetId="3" r:id="rId3"/>
    <sheet name="BC4" sheetId="4" r:id="rId4"/>
    <sheet name="Ομαδικό BC1&amp;2" sheetId="5" r:id="rId5"/>
    <sheet name="Ζευγάρια BC3" sheetId="6" r:id="rId6"/>
    <sheet name="Ζευγάρια BC4" sheetId="7" r:id="rId7"/>
    <sheet name="Ωριαίο" sheetId="8" r:id="rId8"/>
  </sheets>
  <definedNames>
    <definedName name="_xlnm.Print_Area" localSheetId="0">'BC1'!$A$3:$V$44</definedName>
    <definedName name="_xlnm.Print_Area" localSheetId="1">'BC2'!$A$3:$V$83</definedName>
    <definedName name="_xlnm.Print_Area" localSheetId="2">'BC3'!$A$3:$V$58</definedName>
    <definedName name="_xlnm.Print_Area" localSheetId="3">'BC4'!$A$3:$V$41</definedName>
    <definedName name="_xlnm.Print_Area" localSheetId="6">'Ζευγάρια BC4'!$A$1:$V$21</definedName>
  </definedNames>
  <calcPr fullCalcOnLoad="1"/>
</workbook>
</file>

<file path=xl/sharedStrings.xml><?xml version="1.0" encoding="utf-8"?>
<sst xmlns="http://schemas.openxmlformats.org/spreadsheetml/2006/main" count="1069" uniqueCount="245">
  <si>
    <t xml:space="preserve"> Ν</t>
  </si>
  <si>
    <t>Η</t>
  </si>
  <si>
    <t>Β</t>
  </si>
  <si>
    <t>ΓΗΠΕΔΟΥΧΟΣ</t>
  </si>
  <si>
    <t>ΦΙΛΟΞΕΝΟΥΜΕΝΟΣ</t>
  </si>
  <si>
    <t>ΩΡΑ</t>
  </si>
  <si>
    <t xml:space="preserve">ΣΚΟΡ   </t>
  </si>
  <si>
    <t>ΚΡΙΕΚΟΥΚΗΣ</t>
  </si>
  <si>
    <t>2-3</t>
  </si>
  <si>
    <t>1-2</t>
  </si>
  <si>
    <t>3-1</t>
  </si>
  <si>
    <t>* ΓΡΑΦΟΥΜΕ ΤΟ ΑΠΟΤΕΛΕΣΜΑ ΣΤΟ ΣΚΟΡ ΤΩΝ ΟΜΑΔΩΝ ΚΑΙ ΑΥΤΟΜΑΤΑ ΠΕΡΝΑ ΣΤΟΝ ΠΙΝΑΚΑ</t>
  </si>
  <si>
    <t>ΓΙΑΝΝΑΚΙΔΗΣ</t>
  </si>
  <si>
    <t>ΣΤΡΑΤΑΚΗΣ</t>
  </si>
  <si>
    <t>ΣΟΥΛΑΝΗΣ</t>
  </si>
  <si>
    <t>ΛΑΖΑΡΟΥ</t>
  </si>
  <si>
    <t>ΚΑΡΑΜΠΕΪΔΟΥ</t>
  </si>
  <si>
    <t>ΜΑΡΟΥΓΚΑΣ</t>
  </si>
  <si>
    <t>ΚΩΣΤΟΥΛΑ</t>
  </si>
  <si>
    <t>ΙΩΑΝΝΟΓΛΟΥ</t>
  </si>
  <si>
    <t>ΜΑΡΙΝΑΚΗΣ</t>
  </si>
  <si>
    <t>ΝΙΚΟΛΑΟΥ</t>
  </si>
  <si>
    <t>V</t>
  </si>
  <si>
    <t>L</t>
  </si>
  <si>
    <t>1-4</t>
  </si>
  <si>
    <t>4-3</t>
  </si>
  <si>
    <t>2-4</t>
  </si>
  <si>
    <t>ΠΡΟΦΥΡΗΣ</t>
  </si>
  <si>
    <t>ΜΠΟΥΡΜΠΟΥΝ</t>
  </si>
  <si>
    <t>ΓΗΠΕΔΟ</t>
  </si>
  <si>
    <t>ΟΜΙΛΟΣ Α</t>
  </si>
  <si>
    <t>ΟΜΙΛΟΣ Β</t>
  </si>
  <si>
    <t>ΟΜΙΛΟΣ Γ</t>
  </si>
  <si>
    <t>ΟΜΙΛΟΣ Δ</t>
  </si>
  <si>
    <t>ΟΜΙΛΟΣ Ε</t>
  </si>
  <si>
    <t>ΟΜΙΛΟΣ ΣΤ</t>
  </si>
  <si>
    <t>ΟΜΙΛΟΣ Ζ</t>
  </si>
  <si>
    <t>ΟΜΙΛΟΣ Η</t>
  </si>
  <si>
    <t>ΠΑΠΑΔΑΚΗΣ</t>
  </si>
  <si>
    <t>ΝΤΟΥΛΜΠΕΡΗ</t>
  </si>
  <si>
    <t>ΓΙΑΚΟΥΜΑΚΗ</t>
  </si>
  <si>
    <t>ΠΡΕΑΡΗΣ</t>
  </si>
  <si>
    <t>ΠΑΝΑΓΙΩΤΟΠΟΥΛΟΥ</t>
  </si>
  <si>
    <t>ΓΚΟΛΦΗΣ</t>
  </si>
  <si>
    <t>ΣΤΕΦΟΣ</t>
  </si>
  <si>
    <t>ΚΥΠΡΙΩΤΗΣ</t>
  </si>
  <si>
    <t>ΣΤΑΜΑΤΙΟΥ</t>
  </si>
  <si>
    <t>ΑΡΒΑΝΙΤΗ</t>
  </si>
  <si>
    <t>ΜΗΤΣΟΠΟΥΛΟΣ</t>
  </si>
  <si>
    <t>ΣΤΥΛΙΑΝΑΚΑΚΗΣ</t>
  </si>
  <si>
    <t>ΠΕΠΠΑ</t>
  </si>
  <si>
    <t>ΤΡΙΑΝΤΑΦΥΛΛΙΔΟΥ</t>
  </si>
  <si>
    <t>ΛΟΥΚΟΣ</t>
  </si>
  <si>
    <t>ΣΑΡΑΒΑΚΟΣ</t>
  </si>
  <si>
    <t>ΚΟΥΜΑΝΤΑΣ</t>
  </si>
  <si>
    <t>ΗΛΙΑΣ</t>
  </si>
  <si>
    <t>ΓΑΛΑΙΟΣ</t>
  </si>
  <si>
    <t>ΓΕΡΑΚΗΣ</t>
  </si>
  <si>
    <t>ΠΑΠΑΔΟΠΟΥΛΟΣ</t>
  </si>
  <si>
    <t>ΝΤΡΟΥΜΠΟΓΙΑΝΝΗΣ</t>
  </si>
  <si>
    <t>ΜΕΡΜΥΓΚΑΣ</t>
  </si>
  <si>
    <t>ΜΥΛΩΝΑΣ</t>
  </si>
  <si>
    <t>ΚΟΥΛΙΖΟΣ</t>
  </si>
  <si>
    <t>ΓΕΩΡΓΙΕΦ
(εκτός συναγωνισμού)</t>
  </si>
  <si>
    <t>10.00</t>
  </si>
  <si>
    <t>11.00</t>
  </si>
  <si>
    <t>12.30</t>
  </si>
  <si>
    <t>13.30</t>
  </si>
  <si>
    <t>15.00</t>
  </si>
  <si>
    <t>16.00</t>
  </si>
  <si>
    <t>17.00</t>
  </si>
  <si>
    <t>12.00</t>
  </si>
  <si>
    <t>14.30</t>
  </si>
  <si>
    <t>18.30</t>
  </si>
  <si>
    <t>10.30</t>
  </si>
  <si>
    <t>13.00</t>
  </si>
  <si>
    <t>15.30</t>
  </si>
  <si>
    <t>ΒΑΣΙΛΗΣ</t>
  </si>
  <si>
    <t>ΜΠΕΚΙΑΡΗΣ</t>
  </si>
  <si>
    <t>ΚΩΝΣΤΑΝΤΙΝΙΔΗΣ</t>
  </si>
  <si>
    <t>ΚΑΤΣΩΝΗΣ</t>
  </si>
  <si>
    <t>ΜΟΡΦΗ</t>
  </si>
  <si>
    <t>ΖΟΡΜΠΑ</t>
  </si>
  <si>
    <t>ΤΣΟΥΚΑΛΙ
(εκτός συναγωνισμού)</t>
  </si>
  <si>
    <t>ΒΑΣΙΛΕΙΟΥ</t>
  </si>
  <si>
    <t>ΤΣΙΡΟΓΙΑΝΝΗ</t>
  </si>
  <si>
    <t>ΣΑΜΟΘΡΑΚΙΤΗΣ</t>
  </si>
  <si>
    <t>ΧΟΤΖΑ
(εκτός συναγωνισμού)</t>
  </si>
  <si>
    <t>07.06.2012</t>
  </si>
  <si>
    <t>ΗΜΕΡΟΜΗΝΙΑ</t>
  </si>
  <si>
    <t>ΘΕΣΗ</t>
  </si>
  <si>
    <t>ΠΟΛΥΧΡΟΝΙΔΗΣ</t>
  </si>
  <si>
    <t>ΔΗΜΟΥ</t>
  </si>
  <si>
    <t>ΔΑΡΑΚΗ</t>
  </si>
  <si>
    <t>ΠΑΝΑΝΟΣ</t>
  </si>
  <si>
    <t>ΤΣΑΠΟΓΑ</t>
  </si>
  <si>
    <t>ΜΠΛΑΖΑΚΗ</t>
  </si>
  <si>
    <t>ΛΕΚΚΑΣ</t>
  </si>
  <si>
    <t>ΣΤΑΥΡΟΠΟΥΛΟΥ</t>
  </si>
  <si>
    <t>ΚΑΛΥΒΑΣ</t>
  </si>
  <si>
    <t>ΚΑΝΗΡΑΣ</t>
  </si>
  <si>
    <t>ΜΑΣΟΥΡΑΣ</t>
  </si>
  <si>
    <t>ΚΟΥΜΠΙΑΔΗ</t>
  </si>
  <si>
    <t>ΦΑΡΑΤΖΗ</t>
  </si>
  <si>
    <t>ΚΟΡΔΑΛΗ</t>
  </si>
  <si>
    <t>ΧΑΤΖΗΒΑΣΙΛΕΙΟΥ</t>
  </si>
  <si>
    <t>ΚΟΥΤΣΙΩΝΗΣ</t>
  </si>
  <si>
    <t>08.06.2012</t>
  </si>
  <si>
    <t>ΠΡΟΚΡΙΝΕΤΑΙ Ο 1ος ΚΆΘΕ ΟΜΙΛΟΥ</t>
  </si>
  <si>
    <t>ΗΜΙΤΕΛΙΚΟΣ Α</t>
  </si>
  <si>
    <t>ΗΜΙΤΕΛΙΚΟΣ Β</t>
  </si>
  <si>
    <t>ΤΕΛΙΚΟΣ</t>
  </si>
  <si>
    <t>ΜΙΚΡΟΣ ΤΕΛΙΚΟΣ</t>
  </si>
  <si>
    <t>ΓΗΠΕΔΟ 1</t>
  </si>
  <si>
    <t>ΓΗΠΕΔΟ 2</t>
  </si>
  <si>
    <t>ΠΡΟΗΜΙΤΕΛΙΚΟΣ Α</t>
  </si>
  <si>
    <t>ΠΡΟΗΜΙΤΕΛΙΚΟΣ Β</t>
  </si>
  <si>
    <t>ΠΡΟΗΜΙΤΕΛΙΚΟΣ Γ</t>
  </si>
  <si>
    <t>ΠΡΟΗΜΙΤΕΛΙΚΟΣ Δ</t>
  </si>
  <si>
    <t>ΓΗΠΕΔΟ 3</t>
  </si>
  <si>
    <t>ΓΗΠΕΔΟ 4</t>
  </si>
  <si>
    <t>ΓΗΠΕΔΟ 5</t>
  </si>
  <si>
    <t>ΓΗΠΕΔΟ 6</t>
  </si>
  <si>
    <t>1st SET</t>
  </si>
  <si>
    <t>2nd SET</t>
  </si>
  <si>
    <t>3rd SET</t>
  </si>
  <si>
    <t>4rt SET</t>
  </si>
  <si>
    <t>5th SET</t>
  </si>
  <si>
    <t>2-5</t>
  </si>
  <si>
    <t>3-4</t>
  </si>
  <si>
    <t>5-3</t>
  </si>
  <si>
    <t>4-5</t>
  </si>
  <si>
    <t>4-2</t>
  </si>
  <si>
    <t>5-1</t>
  </si>
  <si>
    <t>ΟΜΙΛΟΣ</t>
  </si>
  <si>
    <t>ΤΥΡΤΑΙΟΣ 1</t>
  </si>
  <si>
    <t>ΤΥΡΤΑΙΟΣ 2</t>
  </si>
  <si>
    <t>ΑΣΑΧ 1</t>
  </si>
  <si>
    <t>ΑΣΑΧ 2</t>
  </si>
  <si>
    <t>ΑΡΓΟΝΑΥΤΕΣ</t>
  </si>
  <si>
    <t>09.06.2012</t>
  </si>
  <si>
    <t>10.06.2012</t>
  </si>
  <si>
    <t>ΘΕΡΜΑΪΚΟΣ</t>
  </si>
  <si>
    <t>ΤΥΡΤΑΙΟΣ</t>
  </si>
  <si>
    <t>ΔΡΟΜΕΑΣ</t>
  </si>
  <si>
    <t>ΑΡΙΩΝ</t>
  </si>
  <si>
    <t>ΔΡΟΜΕΑΣ 1</t>
  </si>
  <si>
    <t>ΤΡΙΠΤΟΛΕΜΟΣ</t>
  </si>
  <si>
    <t>ΔΡΟΜΕΑΣ 2</t>
  </si>
  <si>
    <t>ΠΡΟΚΡΙΝΟΝΤΑΙ ΟΙ ΠΡΩΤΟΙ 2 ΚΆΘΕ ΟΜΙΛΟΥ</t>
  </si>
  <si>
    <t>Ζευγάρια BC4</t>
  </si>
  <si>
    <t>11.30</t>
  </si>
  <si>
    <t>14.00</t>
  </si>
  <si>
    <t>16.30</t>
  </si>
  <si>
    <t>17.30</t>
  </si>
  <si>
    <t>19.30</t>
  </si>
  <si>
    <t>20.30</t>
  </si>
  <si>
    <t>ΠΡΟΚΡΙΝΕΤΑΙ Ο 1ος ΚΆΘΕ ΟΜΙΛΟΥ και Ο 1ος ΚΑΛΥΤΕΡΟΣ ΔΕΥΤΕΡΟΣ ΑΝΕΞΑΡΤΗΤΩΣ ΟΜΙΛΟΥ</t>
  </si>
  <si>
    <t>ΠΡΟΚΡΙΝΕΤΑΙ Ο 1ος ΚΆΘΕ ΟΜΙΛΟΥ και ΟΙ 3 ΚΑΛΥΤΕΡΟΙ ΔΕΥΤΕΡΟΙ ΑΝΕΞΑΡΤΗΤΩΣ ΟΜΙΛΟΥ</t>
  </si>
  <si>
    <t>1ος Ομίλου Α - 1ος Ομίλου Γ</t>
  </si>
  <si>
    <t>1ος Ομίλου Β - 1ος Ομίλου Δ</t>
  </si>
  <si>
    <t>Νικητής Ημιτελικού Α - Νικητής Ημιτελικού Β'</t>
  </si>
  <si>
    <t>Ηττημένος  Ημιτελικού Α - Ηττημένος Ημιτελικού Β'</t>
  </si>
  <si>
    <t>Νικητής Ημιτελικού Α - Νικητής Ημιτελικού Β</t>
  </si>
  <si>
    <t>1ος Ομίλου Ε - 1ος Ομίλου Ζ</t>
  </si>
  <si>
    <t>1ος Ομίλου ΣΤ - 1ος Ομίλου Η</t>
  </si>
  <si>
    <t>1ος Ομίλου Α - 2ος Ομίλου B</t>
  </si>
  <si>
    <t>1ος Ομίλου Β - 2ος Ομίλου Α</t>
  </si>
  <si>
    <t>1ος Ομίλου Α - 3ος best</t>
  </si>
  <si>
    <t>1ος Ομίλου Β - 2ος best</t>
  </si>
  <si>
    <t>1ος Ομίλου Γ - 1ος best</t>
  </si>
  <si>
    <t>1ος Ομίλου Δ - 1ος Ομίλου Ε</t>
  </si>
  <si>
    <t>1ος Ομίλου Β - 1ος Ομίλου Γ</t>
  </si>
  <si>
    <t>1ος Ομίλου Α - 1ος best</t>
  </si>
  <si>
    <t>Νικητής Προημιτελικού Α - Νικητής Προημιτελικού Γ</t>
  </si>
  <si>
    <t>Νικητής Προημιτελικού Β - Νικητής Προημιτελικού Δ</t>
  </si>
  <si>
    <t>BC3 Όμιλος A</t>
  </si>
  <si>
    <t>Γήπεδο 1</t>
  </si>
  <si>
    <t>Γήπεδο 2</t>
  </si>
  <si>
    <t>Γήπεδο 3</t>
  </si>
  <si>
    <t>Γήπεδο 4</t>
  </si>
  <si>
    <t>Γήπεδο 5</t>
  </si>
  <si>
    <t>Γήπεδο 6</t>
  </si>
  <si>
    <t>Γήπεδο 7</t>
  </si>
  <si>
    <t>ΠΕΜΠΤΗ 07.06.2012</t>
  </si>
  <si>
    <t>ΠΑΡΑΣΚΕΥΗ 08.06.2012</t>
  </si>
  <si>
    <t>ΣΑΒΒΑΤΟ 09.06.2012</t>
  </si>
  <si>
    <t>ΚΥΡΙΑΚΗ 10.06.2012</t>
  </si>
  <si>
    <t>BC1 Όμιλος A</t>
  </si>
  <si>
    <t>BC1 Όμιλος Β</t>
  </si>
  <si>
    <t>BC1 Όμιλος Γ</t>
  </si>
  <si>
    <t>BC1 Όμιλος Δ</t>
  </si>
  <si>
    <t>BC3 Όμιλος Β</t>
  </si>
  <si>
    <t>BC3 Όμιλος Γ</t>
  </si>
  <si>
    <t>BC3 Όμιλος Δ</t>
  </si>
  <si>
    <t>BC3 Όμιλος Ε</t>
  </si>
  <si>
    <t>BC2 Όμιλος A</t>
  </si>
  <si>
    <t>BC2 Όμιλος B</t>
  </si>
  <si>
    <t>BC4 Όμιλος A</t>
  </si>
  <si>
    <t>BC4 Όμιλος Β</t>
  </si>
  <si>
    <t>BC4 Όμιλος Γ</t>
  </si>
  <si>
    <t>BC2 Όμιλος Γ</t>
  </si>
  <si>
    <t>BC2 Όμιλος Δ</t>
  </si>
  <si>
    <t>BC2 Όμιλος Ε</t>
  </si>
  <si>
    <t>BC2 Όμιλος ΣΤ</t>
  </si>
  <si>
    <t>BC2 Όμιλος Ζ</t>
  </si>
  <si>
    <t>BC2 Όμιλος Η</t>
  </si>
  <si>
    <t>BC1 Ημιτελικός A</t>
  </si>
  <si>
    <t>BC1 Ημιτελικός Β</t>
  </si>
  <si>
    <t>BC3 Προημιτελικός Α</t>
  </si>
  <si>
    <t>BC3 Προημιτελικός Β</t>
  </si>
  <si>
    <t>BC3 Προημιτελικός Γ</t>
  </si>
  <si>
    <t>BC3 Προημιτελικός Δ</t>
  </si>
  <si>
    <t>BC4 Ημιτελικός A</t>
  </si>
  <si>
    <t>BC4 Ημιτελικός Β</t>
  </si>
  <si>
    <t>BC1 Τελικός</t>
  </si>
  <si>
    <t>BC1 Μικρός Τελικός</t>
  </si>
  <si>
    <t>BC4 Τελικός</t>
  </si>
  <si>
    <t>BC4 Μικρός Τελικός</t>
  </si>
  <si>
    <t>BC2 Προημιτελικός Α</t>
  </si>
  <si>
    <t>BC2 Προημιτελικός Β</t>
  </si>
  <si>
    <t>BC2 Προημιτελικός Γ</t>
  </si>
  <si>
    <t>BC2 Προημιτελικός Δ</t>
  </si>
  <si>
    <t>BC3 Ημιτελικός A</t>
  </si>
  <si>
    <t>BC2 Ημιτελικός A</t>
  </si>
  <si>
    <t>BC3 Ημιτελικός Β</t>
  </si>
  <si>
    <t>BC2 Ημιτελικός Β</t>
  </si>
  <si>
    <t>BC3 Τελικός</t>
  </si>
  <si>
    <t>BC2 Τελικός</t>
  </si>
  <si>
    <t>BC3 Μικρός Τελικός</t>
  </si>
  <si>
    <t>BC2 Μικρός Τελικός</t>
  </si>
  <si>
    <t>Ομαδικό BC1/2 Όμιλος Α</t>
  </si>
  <si>
    <t>Ομαδικό BC1/2 Όμιλος Β</t>
  </si>
  <si>
    <t>Ομαδικό BC1/2 Όμιλος Γ</t>
  </si>
  <si>
    <t>Ζευγάρια BC3 Όμιλος A</t>
  </si>
  <si>
    <t>Ζευγάρια BC3 Όμιλος Β</t>
  </si>
  <si>
    <t>Ομαδικό BC1/2 Ημιτελικός Α</t>
  </si>
  <si>
    <t>Ομαδικό BC1/2 Ημιτελικός Β</t>
  </si>
  <si>
    <t>Ομαδικό BC1/2 Τελικός</t>
  </si>
  <si>
    <t>Ομαδικό BC1/2 Μικρός Τελικός</t>
  </si>
  <si>
    <t>Ζευγάρια BC3 Ημιτελικός A</t>
  </si>
  <si>
    <t>Ζευγάρια BC3 Ημιτελικός Β</t>
  </si>
  <si>
    <t>Ζευγάρια BC3 Τελικός</t>
  </si>
  <si>
    <t>Ζευγάρια BC3 Μικρός Τελικός</t>
  </si>
  <si>
    <t>IΩΑΝΝΟΓΛΟΥ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</si>
</sst>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color indexed="10"/>
      <name val="Arial Greek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3" fontId="0" fillId="0" borderId="12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5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5" borderId="19" xfId="0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5" borderId="17" xfId="0" applyFont="1" applyFill="1" applyBorder="1" applyAlignment="1">
      <alignment/>
    </xf>
    <xf numFmtId="0" fontId="0" fillId="5" borderId="16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78"/>
  <sheetViews>
    <sheetView view="pageBreakPreview" zoomScaleSheetLayoutView="100" zoomScalePageLayoutView="0" workbookViewId="0" topLeftCell="M13">
      <selection activeCell="Q23" sqref="Q23"/>
    </sheetView>
  </sheetViews>
  <sheetFormatPr defaultColWidth="9.00390625" defaultRowHeight="12.75"/>
  <cols>
    <col min="1" max="1" width="4.125" style="0" customWidth="1"/>
    <col min="2" max="2" width="4.75390625" style="1" customWidth="1"/>
    <col min="3" max="3" width="40.25390625" style="0" customWidth="1"/>
    <col min="4" max="6" width="6.00390625" style="0" customWidth="1"/>
    <col min="7" max="9" width="6.00390625" style="1" customWidth="1"/>
    <col min="10" max="10" width="8.125" style="1" customWidth="1"/>
    <col min="11" max="11" width="8.25390625" style="0" customWidth="1"/>
    <col min="12" max="12" width="5.625" style="0" customWidth="1"/>
    <col min="13" max="13" width="6.75390625" style="3" customWidth="1"/>
    <col min="14" max="15" width="21.75390625" style="0" customWidth="1"/>
    <col min="16" max="16" width="16.625" style="0" customWidth="1"/>
    <col min="17" max="17" width="21.375" style="0" customWidth="1"/>
    <col min="18" max="18" width="16.375" style="1" customWidth="1"/>
    <col min="19" max="19" width="11.00390625" style="1" customWidth="1"/>
    <col min="20" max="20" width="10.75390625" style="1" customWidth="1"/>
    <col min="21" max="21" width="7.625" style="1" customWidth="1"/>
    <col min="22" max="22" width="4.125" style="74" customWidth="1"/>
    <col min="23" max="23" width="2.00390625" style="5" customWidth="1"/>
    <col min="24" max="24" width="2.00390625" style="6" customWidth="1"/>
    <col min="25" max="25" width="2.00390625" style="5" customWidth="1"/>
    <col min="26" max="26" width="2.00390625" style="4" customWidth="1"/>
    <col min="27" max="27" width="2.00390625" style="5" customWidth="1"/>
    <col min="28" max="28" width="2.00390625" style="6" customWidth="1"/>
    <col min="29" max="29" width="2.00390625" style="5" customWidth="1"/>
  </cols>
  <sheetData>
    <row r="2" ht="12.75">
      <c r="J2" s="2"/>
    </row>
    <row r="3" spans="1:31" ht="32.25" customHeight="1">
      <c r="A3" s="2"/>
      <c r="B3" s="8"/>
      <c r="C3" s="9" t="s">
        <v>30</v>
      </c>
      <c r="D3" s="8">
        <v>1</v>
      </c>
      <c r="E3" s="8">
        <v>2</v>
      </c>
      <c r="F3" s="8">
        <v>3</v>
      </c>
      <c r="G3" s="10" t="s">
        <v>0</v>
      </c>
      <c r="H3" s="10" t="s">
        <v>1</v>
      </c>
      <c r="I3" s="10" t="s">
        <v>2</v>
      </c>
      <c r="J3" s="10" t="s">
        <v>90</v>
      </c>
      <c r="K3" s="24"/>
      <c r="L3" s="24"/>
      <c r="M3"/>
      <c r="N3" s="11"/>
      <c r="O3" s="12"/>
      <c r="P3" s="11" t="s">
        <v>3</v>
      </c>
      <c r="Q3" s="11" t="s">
        <v>4</v>
      </c>
      <c r="R3" s="10" t="s">
        <v>89</v>
      </c>
      <c r="S3" s="10" t="s">
        <v>5</v>
      </c>
      <c r="T3" s="10" t="s">
        <v>29</v>
      </c>
      <c r="U3" s="111" t="s">
        <v>6</v>
      </c>
      <c r="V3" s="112"/>
      <c r="W3" s="13"/>
      <c r="X3" s="4"/>
      <c r="Z3" s="6"/>
      <c r="AB3" s="4"/>
      <c r="AD3" s="6"/>
      <c r="AE3" s="5"/>
    </row>
    <row r="4" spans="1:31" ht="32.25" customHeight="1" thickBot="1">
      <c r="A4" s="1"/>
      <c r="B4" s="8">
        <v>1</v>
      </c>
      <c r="C4" s="11" t="s">
        <v>7</v>
      </c>
      <c r="D4" s="14"/>
      <c r="E4" s="10" t="str">
        <f>CONCATENATE($U$5,"-",$V$5)</f>
        <v>-</v>
      </c>
      <c r="F4" s="10" t="str">
        <f>CONCATENATE($V$6,"-",$U$6)</f>
        <v>-</v>
      </c>
      <c r="G4" s="15">
        <f aca="true" t="shared" si="0" ref="G4:H6">X4+Z4</f>
        <v>0</v>
      </c>
      <c r="H4" s="10">
        <f t="shared" si="0"/>
        <v>0</v>
      </c>
      <c r="I4" s="10">
        <f>G4*2+H4</f>
        <v>0</v>
      </c>
      <c r="J4" s="10">
        <f>RANK(I4,$I$4:$I$6,0)</f>
        <v>1</v>
      </c>
      <c r="K4" s="24"/>
      <c r="L4" s="24"/>
      <c r="M4"/>
      <c r="N4" s="16"/>
      <c r="O4" s="17" t="s">
        <v>8</v>
      </c>
      <c r="P4" s="16" t="str">
        <f>REPT(C5,1)</f>
        <v>ΓΙΑΝΝΑΚΙΔΗΣ</v>
      </c>
      <c r="Q4" s="16" t="str">
        <f>REPT(C6,1)</f>
        <v>ΣΤΡΑΤΑΚΗΣ</v>
      </c>
      <c r="R4" s="75" t="s">
        <v>88</v>
      </c>
      <c r="S4" s="75" t="s">
        <v>151</v>
      </c>
      <c r="T4" s="75">
        <v>1</v>
      </c>
      <c r="U4" s="75"/>
      <c r="V4" s="75"/>
      <c r="W4"/>
      <c r="X4" s="4">
        <f>IF($U$5&gt;$V$5,1,0)</f>
        <v>0</v>
      </c>
      <c r="Y4" s="5">
        <f>IF($V$5&gt;$U$5,1,0)</f>
        <v>0</v>
      </c>
      <c r="Z4" s="6">
        <f>IF($V$6&gt;$U$6,1,0)</f>
        <v>0</v>
      </c>
      <c r="AA4" s="5">
        <f>IF($U$6&gt;$V$6,1,0)</f>
        <v>0</v>
      </c>
      <c r="AB4" s="4"/>
      <c r="AD4" s="6"/>
      <c r="AE4" s="5"/>
    </row>
    <row r="5" spans="1:31" ht="32.25" customHeight="1" thickBot="1" thickTop="1">
      <c r="A5" s="1"/>
      <c r="B5" s="8">
        <v>2</v>
      </c>
      <c r="C5" s="11" t="s">
        <v>12</v>
      </c>
      <c r="D5" s="10" t="str">
        <f>CONCATENATE($V$5,"-",$U$5)</f>
        <v>-</v>
      </c>
      <c r="E5" s="14"/>
      <c r="F5" s="10" t="str">
        <f>CONCATENATE($U$4,"-",$V$4)</f>
        <v>-</v>
      </c>
      <c r="G5" s="15">
        <f t="shared" si="0"/>
        <v>0</v>
      </c>
      <c r="H5" s="10">
        <f t="shared" si="0"/>
        <v>0</v>
      </c>
      <c r="I5" s="10">
        <f>G5*2+H5</f>
        <v>0</v>
      </c>
      <c r="J5" s="10">
        <f>RANK(I5,$I$4:$I$6,0)</f>
        <v>1</v>
      </c>
      <c r="K5" s="24"/>
      <c r="L5" s="24"/>
      <c r="M5"/>
      <c r="N5" s="18"/>
      <c r="O5" s="19" t="s">
        <v>9</v>
      </c>
      <c r="P5" s="18" t="str">
        <f>REPT(C4,1)</f>
        <v>ΚΡΙΕΚΟΥΚΗΣ</v>
      </c>
      <c r="Q5" s="18" t="str">
        <f>REPT(C5,1)</f>
        <v>ΓΙΑΝΝΑΚΙΔΗΣ</v>
      </c>
      <c r="R5" s="76" t="s">
        <v>88</v>
      </c>
      <c r="S5" s="76" t="s">
        <v>152</v>
      </c>
      <c r="T5" s="76">
        <v>1</v>
      </c>
      <c r="U5" s="76"/>
      <c r="V5" s="76"/>
      <c r="W5"/>
      <c r="X5" s="6">
        <f>IF($V$5&gt;$U$5,1,0)</f>
        <v>0</v>
      </c>
      <c r="Y5" s="20">
        <f>IF($U$5&gt;$V$5,1,0)</f>
        <v>0</v>
      </c>
      <c r="Z5" s="6">
        <f>IF($U$4&gt;$V$4,1,0)</f>
        <v>0</v>
      </c>
      <c r="AA5" s="5">
        <f>IF($V$4&gt;$U$4,1,0)</f>
        <v>0</v>
      </c>
      <c r="AB5" s="4"/>
      <c r="AD5" s="6"/>
      <c r="AE5" s="5"/>
    </row>
    <row r="6" spans="1:31" ht="32.25" customHeight="1" thickTop="1">
      <c r="A6" s="1"/>
      <c r="B6" s="8">
        <v>3</v>
      </c>
      <c r="C6" s="11" t="s">
        <v>13</v>
      </c>
      <c r="D6" s="10" t="str">
        <f>CONCATENATE($U$6,"-",$V$6)</f>
        <v>-</v>
      </c>
      <c r="E6" s="10" t="str">
        <f>CONCATENATE($V$4,"-",$U$4)</f>
        <v>-</v>
      </c>
      <c r="F6" s="14"/>
      <c r="G6" s="15">
        <f t="shared" si="0"/>
        <v>0</v>
      </c>
      <c r="H6" s="10">
        <f t="shared" si="0"/>
        <v>0</v>
      </c>
      <c r="I6" s="10">
        <f>G6*2+H6</f>
        <v>0</v>
      </c>
      <c r="J6" s="10">
        <f>RANK(I6,$I$4:$I$6,0)</f>
        <v>1</v>
      </c>
      <c r="K6" s="24"/>
      <c r="L6" s="24"/>
      <c r="M6"/>
      <c r="N6" s="21"/>
      <c r="O6" s="22" t="s">
        <v>10</v>
      </c>
      <c r="P6" s="21" t="str">
        <f>REPT(C6,1)</f>
        <v>ΣΤΡΑΤΑΚΗΣ</v>
      </c>
      <c r="Q6" s="23" t="str">
        <f>REPT(C4,1)</f>
        <v>ΚΡΙΕΚΟΥΚΗΣ</v>
      </c>
      <c r="R6" s="77" t="s">
        <v>107</v>
      </c>
      <c r="S6" s="77" t="s">
        <v>64</v>
      </c>
      <c r="T6" s="77">
        <v>1</v>
      </c>
      <c r="U6" s="77"/>
      <c r="V6" s="77"/>
      <c r="W6"/>
      <c r="X6" s="6">
        <f>IF($U$6&gt;$V$6,1,0)</f>
        <v>0</v>
      </c>
      <c r="Y6" s="5">
        <f>IF($V$6&gt;$U$6,1,0)</f>
        <v>0</v>
      </c>
      <c r="Z6" s="6">
        <f>IF($V$4&gt;$U$4,1,0)</f>
        <v>0</v>
      </c>
      <c r="AA6" s="5">
        <f>IF($U$4&gt;$V$4,1,0)</f>
        <v>0</v>
      </c>
      <c r="AB6" s="4"/>
      <c r="AD6" s="6"/>
      <c r="AE6" s="5"/>
    </row>
    <row r="7" spans="1:31" ht="12.75">
      <c r="A7" s="13"/>
      <c r="B7" s="24"/>
      <c r="C7" s="13"/>
      <c r="D7" s="13"/>
      <c r="E7" s="13"/>
      <c r="F7" s="13"/>
      <c r="G7" s="24"/>
      <c r="H7" s="24"/>
      <c r="I7" s="24"/>
      <c r="J7" s="24"/>
      <c r="K7" s="24"/>
      <c r="L7" s="24"/>
      <c r="M7" s="13"/>
      <c r="N7" s="13"/>
      <c r="O7" s="25"/>
      <c r="P7" s="13"/>
      <c r="Q7" s="13"/>
      <c r="R7" s="24"/>
      <c r="S7" s="24"/>
      <c r="T7" s="24"/>
      <c r="U7" s="24"/>
      <c r="V7" s="24"/>
      <c r="W7" s="13"/>
      <c r="X7" s="26"/>
      <c r="Y7" s="27"/>
      <c r="Z7" s="28"/>
      <c r="AA7" s="27"/>
      <c r="AB7" s="26"/>
      <c r="AC7" s="27"/>
      <c r="AD7" s="28"/>
      <c r="AE7" s="27"/>
    </row>
    <row r="8" spans="1:31" ht="12.75">
      <c r="A8" s="13"/>
      <c r="B8" s="24"/>
      <c r="C8" s="13"/>
      <c r="D8" s="13"/>
      <c r="E8" s="13"/>
      <c r="F8" s="13"/>
      <c r="G8" s="24"/>
      <c r="H8" s="24"/>
      <c r="I8" s="24"/>
      <c r="J8" s="24"/>
      <c r="K8" s="24"/>
      <c r="L8" s="24"/>
      <c r="M8" s="13"/>
      <c r="N8" s="13"/>
      <c r="O8" s="25"/>
      <c r="P8" s="13"/>
      <c r="Q8" s="13"/>
      <c r="R8" s="24"/>
      <c r="S8" s="24"/>
      <c r="T8" s="24"/>
      <c r="U8" s="24"/>
      <c r="V8" s="24"/>
      <c r="W8" s="13"/>
      <c r="X8" s="26"/>
      <c r="Y8" s="27"/>
      <c r="Z8" s="28"/>
      <c r="AA8" s="27"/>
      <c r="AB8" s="26"/>
      <c r="AC8" s="27"/>
      <c r="AD8" s="28"/>
      <c r="AE8" s="27"/>
    </row>
    <row r="9" spans="1:31" ht="32.25" customHeight="1">
      <c r="A9" s="2"/>
      <c r="B9" s="8"/>
      <c r="C9" s="9" t="s">
        <v>31</v>
      </c>
      <c r="D9" s="8">
        <v>1</v>
      </c>
      <c r="E9" s="8">
        <v>2</v>
      </c>
      <c r="F9" s="8">
        <v>3</v>
      </c>
      <c r="G9" s="10" t="s">
        <v>0</v>
      </c>
      <c r="H9" s="10" t="s">
        <v>1</v>
      </c>
      <c r="I9" s="10" t="s">
        <v>2</v>
      </c>
      <c r="J9" s="10" t="s">
        <v>90</v>
      </c>
      <c r="K9" s="24"/>
      <c r="L9" s="24"/>
      <c r="M9"/>
      <c r="N9" s="11"/>
      <c r="O9" s="12"/>
      <c r="P9" s="11" t="s">
        <v>3</v>
      </c>
      <c r="Q9" s="11" t="s">
        <v>4</v>
      </c>
      <c r="R9" s="10" t="s">
        <v>89</v>
      </c>
      <c r="S9" s="10" t="s">
        <v>5</v>
      </c>
      <c r="T9" s="10" t="s">
        <v>29</v>
      </c>
      <c r="U9" s="111" t="s">
        <v>6</v>
      </c>
      <c r="V9" s="112"/>
      <c r="W9" s="13"/>
      <c r="X9" s="4"/>
      <c r="Z9" s="6"/>
      <c r="AB9" s="4"/>
      <c r="AD9" s="6"/>
      <c r="AE9" s="5"/>
    </row>
    <row r="10" spans="1:31" ht="32.25" customHeight="1" thickBot="1">
      <c r="A10" s="1"/>
      <c r="B10" s="8">
        <v>1</v>
      </c>
      <c r="C10" s="11" t="s">
        <v>14</v>
      </c>
      <c r="D10" s="14"/>
      <c r="E10" s="10" t="str">
        <f>CONCATENATE($U$5,"-",$V$5)</f>
        <v>-</v>
      </c>
      <c r="F10" s="10" t="str">
        <f>CONCATENATE($V$6,"-",$U$6)</f>
        <v>-</v>
      </c>
      <c r="G10" s="15">
        <f aca="true" t="shared" si="1" ref="G10:H12">X10+Z10</f>
        <v>0</v>
      </c>
      <c r="H10" s="10">
        <f t="shared" si="1"/>
        <v>0</v>
      </c>
      <c r="I10" s="10">
        <f>G10*2+H10</f>
        <v>0</v>
      </c>
      <c r="J10" s="10">
        <f>RANK(I10,$I$4:$I$6,0)</f>
        <v>1</v>
      </c>
      <c r="K10" s="24"/>
      <c r="L10" s="24"/>
      <c r="M10"/>
      <c r="N10" s="16"/>
      <c r="O10" s="17" t="s">
        <v>8</v>
      </c>
      <c r="P10" s="16" t="str">
        <f>REPT(C11,1)</f>
        <v>ΛΑΖΑΡΟΥ</v>
      </c>
      <c r="Q10" s="16" t="str">
        <f>REPT(C12,1)</f>
        <v>ΚΑΡΑΜΠΕΪΔΟΥ</v>
      </c>
      <c r="R10" s="75" t="s">
        <v>88</v>
      </c>
      <c r="S10" s="75" t="s">
        <v>151</v>
      </c>
      <c r="T10" s="75">
        <v>2</v>
      </c>
      <c r="U10" s="75"/>
      <c r="V10" s="75"/>
      <c r="W10"/>
      <c r="X10" s="4">
        <f>IF($U$5&gt;$V$5,1,0)</f>
        <v>0</v>
      </c>
      <c r="Y10" s="5">
        <f>IF($V$5&gt;$U$5,1,0)</f>
        <v>0</v>
      </c>
      <c r="Z10" s="6">
        <f>IF($V$6&gt;$U$6,1,0)</f>
        <v>0</v>
      </c>
      <c r="AA10" s="5">
        <f>IF($U$6&gt;$V$6,1,0)</f>
        <v>0</v>
      </c>
      <c r="AB10" s="4"/>
      <c r="AD10" s="6"/>
      <c r="AE10" s="5"/>
    </row>
    <row r="11" spans="1:31" ht="32.25" customHeight="1" thickBot="1" thickTop="1">
      <c r="A11" s="1"/>
      <c r="B11" s="8">
        <v>2</v>
      </c>
      <c r="C11" s="11" t="s">
        <v>15</v>
      </c>
      <c r="D11" s="10" t="str">
        <f>CONCATENATE($V$5,"-",$U$5)</f>
        <v>-</v>
      </c>
      <c r="E11" s="14"/>
      <c r="F11" s="10" t="str">
        <f>CONCATENATE($U$4,"-",$V$4)</f>
        <v>-</v>
      </c>
      <c r="G11" s="15">
        <f t="shared" si="1"/>
        <v>0</v>
      </c>
      <c r="H11" s="10">
        <f t="shared" si="1"/>
        <v>0</v>
      </c>
      <c r="I11" s="10">
        <f>G11*2+H11</f>
        <v>0</v>
      </c>
      <c r="J11" s="10">
        <f>RANK(I11,$I$4:$I$6,0)</f>
        <v>1</v>
      </c>
      <c r="K11" s="24"/>
      <c r="L11" s="24"/>
      <c r="M11"/>
      <c r="N11" s="18"/>
      <c r="O11" s="19" t="s">
        <v>9</v>
      </c>
      <c r="P11" s="18" t="str">
        <f>REPT(C10,1)</f>
        <v>ΣΟΥΛΑΝΗΣ</v>
      </c>
      <c r="Q11" s="18" t="str">
        <f>REPT(C11,1)</f>
        <v>ΛΑΖΑΡΟΥ</v>
      </c>
      <c r="R11" s="76" t="s">
        <v>88</v>
      </c>
      <c r="S11" s="76" t="s">
        <v>152</v>
      </c>
      <c r="T11" s="76">
        <v>2</v>
      </c>
      <c r="U11" s="76"/>
      <c r="V11" s="76"/>
      <c r="W11"/>
      <c r="X11" s="6">
        <f>IF($V$5&gt;$U$5,1,0)</f>
        <v>0</v>
      </c>
      <c r="Y11" s="20">
        <f>IF($U$5&gt;$V$5,1,0)</f>
        <v>0</v>
      </c>
      <c r="Z11" s="6">
        <f>IF($U$4&gt;$V$4,1,0)</f>
        <v>0</v>
      </c>
      <c r="AA11" s="5">
        <f>IF($V$4&gt;$U$4,1,0)</f>
        <v>0</v>
      </c>
      <c r="AB11" s="4"/>
      <c r="AD11" s="6"/>
      <c r="AE11" s="5"/>
    </row>
    <row r="12" spans="1:31" ht="32.25" customHeight="1" thickTop="1">
      <c r="A12" s="1"/>
      <c r="B12" s="8">
        <v>3</v>
      </c>
      <c r="C12" s="11" t="s">
        <v>16</v>
      </c>
      <c r="D12" s="10" t="str">
        <f>CONCATENATE($U$6,"-",$V$6)</f>
        <v>-</v>
      </c>
      <c r="E12" s="10" t="str">
        <f>CONCATENATE($V$4,"-",$U$4)</f>
        <v>-</v>
      </c>
      <c r="F12" s="14"/>
      <c r="G12" s="15">
        <f t="shared" si="1"/>
        <v>0</v>
      </c>
      <c r="H12" s="10">
        <f t="shared" si="1"/>
        <v>0</v>
      </c>
      <c r="I12" s="10">
        <f>G12*2+H12</f>
        <v>0</v>
      </c>
      <c r="J12" s="10">
        <f>RANK(I12,$I$4:$I$6,0)</f>
        <v>1</v>
      </c>
      <c r="K12" s="24"/>
      <c r="L12" s="24"/>
      <c r="M12"/>
      <c r="N12" s="21"/>
      <c r="O12" s="22" t="s">
        <v>10</v>
      </c>
      <c r="P12" s="21" t="str">
        <f>REPT(C12,1)</f>
        <v>ΚΑΡΑΜΠΕΪΔΟΥ</v>
      </c>
      <c r="Q12" s="23" t="str">
        <f>REPT(C10,1)</f>
        <v>ΣΟΥΛΑΝΗΣ</v>
      </c>
      <c r="R12" s="77" t="s">
        <v>107</v>
      </c>
      <c r="S12" s="77" t="s">
        <v>64</v>
      </c>
      <c r="T12" s="77">
        <v>2</v>
      </c>
      <c r="U12" s="77"/>
      <c r="V12" s="77"/>
      <c r="W12"/>
      <c r="X12" s="6">
        <f>IF($U$6&gt;$V$6,1,0)</f>
        <v>0</v>
      </c>
      <c r="Y12" s="5">
        <f>IF($V$6&gt;$U$6,1,0)</f>
        <v>0</v>
      </c>
      <c r="Z12" s="6">
        <f>IF($V$4&gt;$U$4,1,0)</f>
        <v>0</v>
      </c>
      <c r="AA12" s="5">
        <f>IF($U$4&gt;$V$4,1,0)</f>
        <v>0</v>
      </c>
      <c r="AB12" s="4"/>
      <c r="AD12" s="6"/>
      <c r="AE12" s="5"/>
    </row>
    <row r="13" spans="1:31" ht="12.75">
      <c r="A13" s="13"/>
      <c r="B13" s="24"/>
      <c r="C13" s="13"/>
      <c r="D13" s="13"/>
      <c r="E13" s="13"/>
      <c r="F13" s="13"/>
      <c r="G13" s="24"/>
      <c r="H13" s="24"/>
      <c r="I13" s="24"/>
      <c r="J13" s="24"/>
      <c r="K13" s="24"/>
      <c r="L13" s="24"/>
      <c r="M13" s="13"/>
      <c r="N13" s="13"/>
      <c r="O13" s="25"/>
      <c r="P13" s="13"/>
      <c r="Q13" s="13"/>
      <c r="R13" s="24"/>
      <c r="S13" s="24"/>
      <c r="T13" s="24"/>
      <c r="U13" s="24"/>
      <c r="V13" s="24"/>
      <c r="W13" s="13"/>
      <c r="X13" s="26"/>
      <c r="Y13" s="27"/>
      <c r="Z13" s="28"/>
      <c r="AA13" s="27"/>
      <c r="AB13" s="26"/>
      <c r="AC13" s="27"/>
      <c r="AD13" s="28"/>
      <c r="AE13" s="27"/>
    </row>
    <row r="14" spans="1:31" ht="12.75">
      <c r="A14" s="13"/>
      <c r="B14" s="24"/>
      <c r="C14" s="13"/>
      <c r="D14" s="13"/>
      <c r="E14" s="13"/>
      <c r="F14" s="13"/>
      <c r="G14" s="24"/>
      <c r="H14" s="24"/>
      <c r="I14" s="24"/>
      <c r="J14" s="24"/>
      <c r="K14" s="24"/>
      <c r="L14" s="24"/>
      <c r="M14" s="13"/>
      <c r="N14" s="13"/>
      <c r="O14" s="25"/>
      <c r="P14" s="13"/>
      <c r="Q14" s="13"/>
      <c r="R14" s="24"/>
      <c r="S14" s="24"/>
      <c r="T14" s="24"/>
      <c r="U14" s="24"/>
      <c r="V14" s="24"/>
      <c r="W14" s="13"/>
      <c r="X14" s="26"/>
      <c r="Y14" s="27"/>
      <c r="Z14" s="28"/>
      <c r="AA14" s="27"/>
      <c r="AB14" s="26"/>
      <c r="AC14" s="27"/>
      <c r="AD14" s="28"/>
      <c r="AE14" s="27"/>
    </row>
    <row r="15" spans="1:31" ht="32.25" customHeight="1">
      <c r="A15" s="2"/>
      <c r="B15" s="8"/>
      <c r="C15" s="9" t="s">
        <v>32</v>
      </c>
      <c r="D15" s="8">
        <v>1</v>
      </c>
      <c r="E15" s="8">
        <v>2</v>
      </c>
      <c r="F15" s="8">
        <v>3</v>
      </c>
      <c r="G15" s="10" t="s">
        <v>0</v>
      </c>
      <c r="H15" s="10" t="s">
        <v>1</v>
      </c>
      <c r="I15" s="10" t="s">
        <v>2</v>
      </c>
      <c r="J15" s="10" t="s">
        <v>90</v>
      </c>
      <c r="K15" s="24"/>
      <c r="L15" s="24"/>
      <c r="M15"/>
      <c r="N15" s="11"/>
      <c r="O15" s="12"/>
      <c r="P15" s="11" t="s">
        <v>3</v>
      </c>
      <c r="Q15" s="11" t="s">
        <v>4</v>
      </c>
      <c r="R15" s="10" t="s">
        <v>89</v>
      </c>
      <c r="S15" s="10" t="s">
        <v>5</v>
      </c>
      <c r="T15" s="10" t="s">
        <v>29</v>
      </c>
      <c r="U15" s="111" t="s">
        <v>6</v>
      </c>
      <c r="V15" s="112"/>
      <c r="W15" s="13"/>
      <c r="X15" s="4"/>
      <c r="Z15" s="6"/>
      <c r="AB15" s="4"/>
      <c r="AD15" s="6"/>
      <c r="AE15" s="5"/>
    </row>
    <row r="16" spans="1:31" ht="32.25" customHeight="1" thickBot="1">
      <c r="A16" s="1"/>
      <c r="B16" s="8">
        <v>1</v>
      </c>
      <c r="C16" s="11" t="s">
        <v>17</v>
      </c>
      <c r="D16" s="14"/>
      <c r="E16" s="10" t="str">
        <f>CONCATENATE($U$5,"-",$V$5)</f>
        <v>-</v>
      </c>
      <c r="F16" s="10" t="str">
        <f>CONCATENATE($V$6,"-",$U$6)</f>
        <v>-</v>
      </c>
      <c r="G16" s="15">
        <f aca="true" t="shared" si="2" ref="G16:H18">X16+Z16</f>
        <v>0</v>
      </c>
      <c r="H16" s="10">
        <f t="shared" si="2"/>
        <v>0</v>
      </c>
      <c r="I16" s="10">
        <f>G16*2+H16</f>
        <v>0</v>
      </c>
      <c r="J16" s="10">
        <f>RANK(I16,$I$4:$I$6,0)</f>
        <v>1</v>
      </c>
      <c r="K16" s="24"/>
      <c r="L16" s="24"/>
      <c r="M16"/>
      <c r="N16" s="16"/>
      <c r="O16" s="17" t="s">
        <v>8</v>
      </c>
      <c r="P16" s="16" t="str">
        <f>REPT(C17,1)</f>
        <v>ΚΩΣΤΟΥΛΑ</v>
      </c>
      <c r="Q16" s="16" t="str">
        <f>REPT(C18,1)</f>
        <v>ΠΡΟΦΥΡΗΣ</v>
      </c>
      <c r="R16" s="75" t="s">
        <v>88</v>
      </c>
      <c r="S16" s="75" t="s">
        <v>151</v>
      </c>
      <c r="T16" s="75">
        <v>3</v>
      </c>
      <c r="U16" s="75"/>
      <c r="V16" s="75"/>
      <c r="W16"/>
      <c r="X16" s="4">
        <f>IF($U$5&gt;$V$5,1,0)</f>
        <v>0</v>
      </c>
      <c r="Y16" s="5">
        <f>IF($V$5&gt;$U$5,1,0)</f>
        <v>0</v>
      </c>
      <c r="Z16" s="6">
        <f>IF($V$6&gt;$U$6,1,0)</f>
        <v>0</v>
      </c>
      <c r="AA16" s="5">
        <f>IF($U$6&gt;$V$6,1,0)</f>
        <v>0</v>
      </c>
      <c r="AB16" s="4"/>
      <c r="AD16" s="6"/>
      <c r="AE16" s="5"/>
    </row>
    <row r="17" spans="1:31" ht="32.25" customHeight="1" thickBot="1" thickTop="1">
      <c r="A17" s="1"/>
      <c r="B17" s="8">
        <v>2</v>
      </c>
      <c r="C17" s="11" t="s">
        <v>18</v>
      </c>
      <c r="D17" s="10" t="str">
        <f>CONCATENATE($V$5,"-",$U$5)</f>
        <v>-</v>
      </c>
      <c r="E17" s="14"/>
      <c r="F17" s="10" t="str">
        <f>CONCATENATE($U$4,"-",$V$4)</f>
        <v>-</v>
      </c>
      <c r="G17" s="15">
        <f t="shared" si="2"/>
        <v>0</v>
      </c>
      <c r="H17" s="10">
        <f t="shared" si="2"/>
        <v>0</v>
      </c>
      <c r="I17" s="10">
        <f>G17*2+H17</f>
        <v>0</v>
      </c>
      <c r="J17" s="10">
        <f>RANK(I17,$I$4:$I$6,0)</f>
        <v>1</v>
      </c>
      <c r="K17" s="24"/>
      <c r="L17" s="24"/>
      <c r="M17"/>
      <c r="N17" s="18"/>
      <c r="O17" s="19" t="s">
        <v>9</v>
      </c>
      <c r="P17" s="18" t="str">
        <f>REPT(C16,1)</f>
        <v>ΜΑΡΟΥΓΚΑΣ</v>
      </c>
      <c r="Q17" s="18" t="str">
        <f>REPT(C17,1)</f>
        <v>ΚΩΣΤΟΥΛΑ</v>
      </c>
      <c r="R17" s="76" t="s">
        <v>88</v>
      </c>
      <c r="S17" s="76" t="s">
        <v>152</v>
      </c>
      <c r="T17" s="76">
        <v>3</v>
      </c>
      <c r="U17" s="76"/>
      <c r="V17" s="76"/>
      <c r="W17"/>
      <c r="X17" s="6">
        <f>IF($V$5&gt;$U$5,1,0)</f>
        <v>0</v>
      </c>
      <c r="Y17" s="20">
        <f>IF($U$5&gt;$V$5,1,0)</f>
        <v>0</v>
      </c>
      <c r="Z17" s="6">
        <f>IF($U$4&gt;$V$4,1,0)</f>
        <v>0</v>
      </c>
      <c r="AA17" s="5">
        <f>IF($V$4&gt;$U$4,1,0)</f>
        <v>0</v>
      </c>
      <c r="AB17" s="4"/>
      <c r="AD17" s="6"/>
      <c r="AE17" s="5"/>
    </row>
    <row r="18" spans="1:31" ht="32.25" customHeight="1" thickTop="1">
      <c r="A18" s="1"/>
      <c r="B18" s="8">
        <v>3</v>
      </c>
      <c r="C18" s="11" t="s">
        <v>27</v>
      </c>
      <c r="D18" s="10" t="str">
        <f>CONCATENATE($U$6,"-",$V$6)</f>
        <v>-</v>
      </c>
      <c r="E18" s="10" t="str">
        <f>CONCATENATE($V$4,"-",$U$4)</f>
        <v>-</v>
      </c>
      <c r="F18" s="14"/>
      <c r="G18" s="15">
        <f t="shared" si="2"/>
        <v>0</v>
      </c>
      <c r="H18" s="10">
        <f t="shared" si="2"/>
        <v>0</v>
      </c>
      <c r="I18" s="10">
        <f>G18*2+H18</f>
        <v>0</v>
      </c>
      <c r="J18" s="10">
        <f>RANK(I18,$I$4:$I$6,0)</f>
        <v>1</v>
      </c>
      <c r="K18" s="24"/>
      <c r="L18" s="24"/>
      <c r="M18"/>
      <c r="N18" s="21"/>
      <c r="O18" s="22" t="s">
        <v>10</v>
      </c>
      <c r="P18" s="21" t="str">
        <f>REPT(C18,1)</f>
        <v>ΠΡΟΦΥΡΗΣ</v>
      </c>
      <c r="Q18" s="23" t="str">
        <f>REPT(C16,1)</f>
        <v>ΜΑΡΟΥΓΚΑΣ</v>
      </c>
      <c r="R18" s="77" t="s">
        <v>107</v>
      </c>
      <c r="S18" s="77" t="s">
        <v>64</v>
      </c>
      <c r="T18" s="77">
        <v>3</v>
      </c>
      <c r="U18" s="77"/>
      <c r="V18" s="77"/>
      <c r="W18"/>
      <c r="X18" s="6">
        <f>IF($U$6&gt;$V$6,1,0)</f>
        <v>0</v>
      </c>
      <c r="Y18" s="5">
        <f>IF($V$6&gt;$U$6,1,0)</f>
        <v>0</v>
      </c>
      <c r="Z18" s="6">
        <f>IF($V$4&gt;$U$4,1,0)</f>
        <v>0</v>
      </c>
      <c r="AA18" s="5">
        <f>IF($U$4&gt;$V$4,1,0)</f>
        <v>0</v>
      </c>
      <c r="AB18" s="4"/>
      <c r="AD18" s="6"/>
      <c r="AE18" s="5"/>
    </row>
    <row r="19" spans="1:29" ht="12.75">
      <c r="A19" s="13"/>
      <c r="B19" s="24"/>
      <c r="C19" s="13"/>
      <c r="D19" s="13"/>
      <c r="E19" s="13"/>
      <c r="F19" s="13"/>
      <c r="G19" s="24"/>
      <c r="H19" s="24"/>
      <c r="I19" s="24"/>
      <c r="J19" s="24"/>
      <c r="K19" s="13"/>
      <c r="L19" s="13"/>
      <c r="M19" s="25"/>
      <c r="N19" s="13"/>
      <c r="O19" s="13"/>
      <c r="P19" s="13"/>
      <c r="Q19" s="13"/>
      <c r="R19" s="24"/>
      <c r="S19" s="24"/>
      <c r="T19" s="24"/>
      <c r="U19" s="24"/>
      <c r="V19" s="78"/>
      <c r="W19" s="27"/>
      <c r="X19" s="28"/>
      <c r="Y19" s="27"/>
      <c r="Z19" s="26"/>
      <c r="AA19" s="27"/>
      <c r="AB19" s="28"/>
      <c r="AC19" s="27"/>
    </row>
    <row r="20" spans="1:29" ht="12.75">
      <c r="A20" s="13"/>
      <c r="B20" s="24"/>
      <c r="C20" s="13"/>
      <c r="D20" s="13"/>
      <c r="E20" s="13"/>
      <c r="F20" s="13"/>
      <c r="G20" s="24"/>
      <c r="H20" s="24"/>
      <c r="I20" s="24"/>
      <c r="J20" s="24"/>
      <c r="K20" s="13"/>
      <c r="L20" s="13"/>
      <c r="M20" s="25"/>
      <c r="N20" s="13"/>
      <c r="O20" s="13"/>
      <c r="P20" s="13"/>
      <c r="Q20" s="13"/>
      <c r="R20" s="24"/>
      <c r="S20" s="24"/>
      <c r="T20" s="24"/>
      <c r="U20" s="24"/>
      <c r="V20" s="78"/>
      <c r="W20" s="27"/>
      <c r="X20" s="28"/>
      <c r="Y20" s="27"/>
      <c r="Z20" s="26"/>
      <c r="AA20" s="27"/>
      <c r="AB20" s="28"/>
      <c r="AC20" s="27"/>
    </row>
    <row r="21" spans="1:33" ht="40.5" customHeight="1">
      <c r="A21" s="2"/>
      <c r="B21" s="8"/>
      <c r="C21" s="9" t="s">
        <v>33</v>
      </c>
      <c r="D21" s="8">
        <v>1</v>
      </c>
      <c r="E21" s="8">
        <v>2</v>
      </c>
      <c r="F21" s="8">
        <v>3</v>
      </c>
      <c r="G21" s="8">
        <v>4</v>
      </c>
      <c r="H21" s="10" t="s">
        <v>0</v>
      </c>
      <c r="I21" s="10" t="s">
        <v>1</v>
      </c>
      <c r="J21" s="10" t="s">
        <v>2</v>
      </c>
      <c r="K21" s="10" t="s">
        <v>90</v>
      </c>
      <c r="M21"/>
      <c r="N21" s="11"/>
      <c r="O21" s="29"/>
      <c r="P21" s="11" t="s">
        <v>3</v>
      </c>
      <c r="Q21" s="11" t="s">
        <v>4</v>
      </c>
      <c r="R21" s="10" t="s">
        <v>89</v>
      </c>
      <c r="S21" s="10" t="s">
        <v>5</v>
      </c>
      <c r="T21" s="10" t="s">
        <v>29</v>
      </c>
      <c r="U21" s="111" t="s">
        <v>6</v>
      </c>
      <c r="V21" s="112"/>
      <c r="W21" s="13"/>
      <c r="X21" s="4" t="s">
        <v>22</v>
      </c>
      <c r="Y21" s="5" t="s">
        <v>23</v>
      </c>
      <c r="Z21" s="6" t="s">
        <v>22</v>
      </c>
      <c r="AA21" s="5" t="s">
        <v>23</v>
      </c>
      <c r="AB21" s="4" t="s">
        <v>22</v>
      </c>
      <c r="AC21" s="5" t="s">
        <v>23</v>
      </c>
      <c r="AD21" s="6"/>
      <c r="AE21" s="5"/>
      <c r="AF21" s="6"/>
      <c r="AG21" s="5"/>
    </row>
    <row r="22" spans="1:33" ht="40.5" customHeight="1">
      <c r="A22" s="1"/>
      <c r="B22" s="8">
        <v>1</v>
      </c>
      <c r="C22" s="11" t="s">
        <v>20</v>
      </c>
      <c r="D22" s="14"/>
      <c r="E22" s="10" t="str">
        <f>TEXT(U25,U25)&amp;TEXT("-","-")&amp;TEXT(V25,V25)</f>
        <v>-</v>
      </c>
      <c r="F22" s="10" t="str">
        <f>TEXT(V27,V27)&amp;TEXT("-","-")&amp;TEXT(U27,U27)</f>
        <v>-</v>
      </c>
      <c r="G22" s="10" t="str">
        <f>TEXT(U22,U22)&amp;TEXT("-","-")&amp;TEXT(V22,V22)</f>
        <v>-</v>
      </c>
      <c r="H22" s="15">
        <f aca="true" t="shared" si="3" ref="H22:I25">SUM(X22+Z22+AB22+AD22+AF22)</f>
        <v>0</v>
      </c>
      <c r="I22" s="10">
        <f t="shared" si="3"/>
        <v>0</v>
      </c>
      <c r="J22" s="10">
        <f>SUM(H22*2+I22*1)</f>
        <v>0</v>
      </c>
      <c r="K22" s="10"/>
      <c r="M22"/>
      <c r="N22" s="30"/>
      <c r="O22" s="31" t="s">
        <v>24</v>
      </c>
      <c r="P22" s="30" t="str">
        <f>REPT(C22,1)</f>
        <v>ΜΑΡΙΝΑΚΗΣ</v>
      </c>
      <c r="Q22" s="30" t="str">
        <f>REPT(C25,1)</f>
        <v>ΜΠΟΥΡΜΠΟΥΝ</v>
      </c>
      <c r="R22" s="79" t="s">
        <v>88</v>
      </c>
      <c r="S22" s="79" t="s">
        <v>151</v>
      </c>
      <c r="T22" s="79">
        <v>4</v>
      </c>
      <c r="U22" s="79"/>
      <c r="V22" s="79"/>
      <c r="W22"/>
      <c r="X22" s="4">
        <f>IF(U25&gt;V25,1,0)</f>
        <v>0</v>
      </c>
      <c r="Y22" s="5">
        <f>IF(V25&gt;U25,1,0)</f>
        <v>0</v>
      </c>
      <c r="Z22" s="6">
        <f>IF(V27&gt;U27,1,0)</f>
        <v>0</v>
      </c>
      <c r="AA22" s="5">
        <f>IF(U27&gt;V27,1,0)</f>
        <v>0</v>
      </c>
      <c r="AB22" s="4">
        <f>IF(U22&gt;V22,1,0)</f>
        <v>0</v>
      </c>
      <c r="AC22" s="5">
        <f>IF(V22&gt;U22,1,0)</f>
        <v>0</v>
      </c>
      <c r="AD22" s="6"/>
      <c r="AE22" s="5"/>
      <c r="AF22" s="6"/>
      <c r="AG22" s="5"/>
    </row>
    <row r="23" spans="1:33" ht="40.5" customHeight="1" thickBot="1">
      <c r="A23" s="1"/>
      <c r="B23" s="8">
        <v>2</v>
      </c>
      <c r="C23" s="11" t="s">
        <v>21</v>
      </c>
      <c r="D23" s="10" t="str">
        <f>TEXT(V25,V25)&amp;TEXT("-","-")&amp;TEXT(U25,U25)</f>
        <v>-</v>
      </c>
      <c r="E23" s="14"/>
      <c r="F23" s="10" t="str">
        <f>TEXT(U23,U23)&amp;TEXT("-","-")&amp;TEXT(V23,V23)</f>
        <v>-</v>
      </c>
      <c r="G23" s="10" t="str">
        <f>TEXT(U26,U26)&amp;TEXT("-","-")&amp;TEXT(V26,V26)</f>
        <v>-</v>
      </c>
      <c r="H23" s="15">
        <f t="shared" si="3"/>
        <v>0</v>
      </c>
      <c r="I23" s="10">
        <f t="shared" si="3"/>
        <v>0</v>
      </c>
      <c r="J23" s="10">
        <f>SUM(H23*2+I23*1)</f>
        <v>0</v>
      </c>
      <c r="K23" s="10"/>
      <c r="M23"/>
      <c r="N23" s="16"/>
      <c r="O23" s="32" t="s">
        <v>8</v>
      </c>
      <c r="P23" s="16" t="str">
        <f>REPT(C23,1)</f>
        <v>ΝΙΚΟΛΑΟΥ</v>
      </c>
      <c r="Q23" s="16" t="s">
        <v>244</v>
      </c>
      <c r="R23" s="75" t="s">
        <v>88</v>
      </c>
      <c r="S23" s="75" t="s">
        <v>151</v>
      </c>
      <c r="T23" s="75">
        <v>5</v>
      </c>
      <c r="U23" s="75"/>
      <c r="V23" s="75"/>
      <c r="W23"/>
      <c r="X23" s="4">
        <f>IF(V25&gt;U25,1,0)</f>
        <v>0</v>
      </c>
      <c r="Y23" s="5">
        <f>IF(U25&gt;V25,1,0)</f>
        <v>0</v>
      </c>
      <c r="Z23" s="6">
        <f>IF(U23&gt;V23,1,0)</f>
        <v>0</v>
      </c>
      <c r="AA23" s="5">
        <f>IF(V23&gt;U23,1,0)</f>
        <v>0</v>
      </c>
      <c r="AB23" s="4">
        <f>IF(U26&gt;V26,1,0)</f>
        <v>0</v>
      </c>
      <c r="AC23" s="5">
        <f>IF(V26&gt;U26,1,0)</f>
        <v>0</v>
      </c>
      <c r="AD23" s="6"/>
      <c r="AE23" s="5"/>
      <c r="AF23" s="6"/>
      <c r="AG23" s="6"/>
    </row>
    <row r="24" spans="1:33" ht="40.5" customHeight="1" thickTop="1">
      <c r="A24" s="1"/>
      <c r="B24" s="8">
        <v>3</v>
      </c>
      <c r="C24" s="11" t="s">
        <v>19</v>
      </c>
      <c r="D24" s="10" t="str">
        <f>TEXT(U27,U27)&amp;TEXT("-","-")&amp;TEXT(V27,V27)</f>
        <v>-</v>
      </c>
      <c r="E24" s="10" t="str">
        <f>TEXT(V23,V23)&amp;TEXT("-","-")&amp;TEXT(U23,U23)</f>
        <v>-</v>
      </c>
      <c r="F24" s="14"/>
      <c r="G24" s="10" t="str">
        <f>TEXT(V24,V24)&amp;TEXT("-","-")&amp;TEXT(U24,U24)</f>
        <v>-</v>
      </c>
      <c r="H24" s="15">
        <f t="shared" si="3"/>
        <v>0</v>
      </c>
      <c r="I24" s="10">
        <f t="shared" si="3"/>
        <v>0</v>
      </c>
      <c r="J24" s="10">
        <f>SUM(H24*2+I24*1)</f>
        <v>0</v>
      </c>
      <c r="K24" s="10"/>
      <c r="M24"/>
      <c r="N24" s="21"/>
      <c r="O24" s="33" t="s">
        <v>25</v>
      </c>
      <c r="P24" s="21" t="str">
        <f>REPT(C25,1)</f>
        <v>ΜΠΟΥΡΜΠΟΥΝ</v>
      </c>
      <c r="Q24" s="21" t="s">
        <v>19</v>
      </c>
      <c r="R24" s="77" t="s">
        <v>88</v>
      </c>
      <c r="S24" s="77" t="s">
        <v>152</v>
      </c>
      <c r="T24" s="77">
        <v>4</v>
      </c>
      <c r="U24" s="77"/>
      <c r="V24" s="77"/>
      <c r="W24"/>
      <c r="X24" s="4">
        <f>IF(U27&gt;V27,1,0)</f>
        <v>0</v>
      </c>
      <c r="Y24" s="5">
        <f>IF(V27&gt;U27,1,0)</f>
        <v>0</v>
      </c>
      <c r="Z24" s="6">
        <f>IF(V23&gt;U23,1,0)</f>
        <v>0</v>
      </c>
      <c r="AA24" s="5">
        <f>IF(U23&gt;V23,1,0)</f>
        <v>0</v>
      </c>
      <c r="AB24" s="4">
        <f>IF(V24&gt;U24,1,0)</f>
        <v>0</v>
      </c>
      <c r="AC24" s="5">
        <f>IF(U24&gt;V24,1,0)</f>
        <v>0</v>
      </c>
      <c r="AD24" s="6"/>
      <c r="AE24" s="5"/>
      <c r="AF24" s="6"/>
      <c r="AG24" s="5"/>
    </row>
    <row r="25" spans="1:33" ht="40.5" customHeight="1" thickBot="1">
      <c r="A25" s="1"/>
      <c r="B25" s="10">
        <v>4</v>
      </c>
      <c r="C25" s="11" t="s">
        <v>28</v>
      </c>
      <c r="D25" s="10" t="str">
        <f>TEXT(V22,V22)&amp;TEXT("-","-")&amp;TEXT(U22,U22)</f>
        <v>-</v>
      </c>
      <c r="E25" s="10" t="str">
        <f>TEXT(V26,V26)&amp;TEXT("-","-")&amp;TEXT(U26,U26)</f>
        <v>-</v>
      </c>
      <c r="F25" s="10" t="str">
        <f>TEXT(U24,U24)&amp;TEXT("-","-")&amp;TEXT(V24,V24)</f>
        <v>-</v>
      </c>
      <c r="G25" s="14"/>
      <c r="H25" s="15">
        <f t="shared" si="3"/>
        <v>0</v>
      </c>
      <c r="I25" s="10">
        <f t="shared" si="3"/>
        <v>0</v>
      </c>
      <c r="J25" s="10">
        <f>SUM(H25*2+I25*1)</f>
        <v>0</v>
      </c>
      <c r="K25" s="10"/>
      <c r="M25"/>
      <c r="N25" s="16"/>
      <c r="O25" s="32" t="s">
        <v>9</v>
      </c>
      <c r="P25" s="34" t="str">
        <f>REPT(C22,1)</f>
        <v>ΜΑΡΙΝΑΚΗΣ</v>
      </c>
      <c r="Q25" s="16" t="str">
        <f>REPT(C23,1)</f>
        <v>ΝΙΚΟΛΑΟΥ</v>
      </c>
      <c r="R25" s="75" t="s">
        <v>88</v>
      </c>
      <c r="S25" s="75" t="s">
        <v>152</v>
      </c>
      <c r="T25" s="75">
        <v>5</v>
      </c>
      <c r="U25" s="75"/>
      <c r="V25" s="75"/>
      <c r="W25"/>
      <c r="X25" s="4">
        <f>IF(V22&gt;U22,1,0)</f>
        <v>0</v>
      </c>
      <c r="Y25" s="5">
        <f>IF(U22&gt;V22,1,0)</f>
        <v>0</v>
      </c>
      <c r="Z25" s="6">
        <f>IF(V26&gt;U26,1,0)</f>
        <v>0</v>
      </c>
      <c r="AA25" s="5">
        <f>IF(U26&gt;V26,1,0)</f>
        <v>0</v>
      </c>
      <c r="AB25" s="4">
        <f>IF(U24&gt;V24,1,0)</f>
        <v>0</v>
      </c>
      <c r="AC25" s="5">
        <f>IF(V24&gt;U24,1,0)</f>
        <v>0</v>
      </c>
      <c r="AD25" s="6"/>
      <c r="AE25" s="5"/>
      <c r="AF25" s="6"/>
      <c r="AG25" s="5"/>
    </row>
    <row r="26" spans="2:33" ht="40.5" customHeight="1" thickTop="1">
      <c r="B26" s="24"/>
      <c r="C26" s="13"/>
      <c r="D26" s="24"/>
      <c r="E26" s="24"/>
      <c r="F26" s="24"/>
      <c r="G26" s="24"/>
      <c r="H26" s="24"/>
      <c r="I26" s="24"/>
      <c r="J26" s="24"/>
      <c r="K26" s="24"/>
      <c r="M26"/>
      <c r="N26" s="21"/>
      <c r="O26" s="33" t="s">
        <v>26</v>
      </c>
      <c r="P26" s="21" t="str">
        <f>REPT(C23,1)</f>
        <v>ΝΙΚΟΛΑΟΥ</v>
      </c>
      <c r="Q26" s="21" t="str">
        <f>REPT(C25,1)</f>
        <v>ΜΠΟΥΡΜΠΟΥΝ</v>
      </c>
      <c r="R26" s="77" t="s">
        <v>107</v>
      </c>
      <c r="S26" s="77" t="s">
        <v>64</v>
      </c>
      <c r="T26" s="77">
        <v>4</v>
      </c>
      <c r="U26" s="77"/>
      <c r="V26" s="77"/>
      <c r="W26"/>
      <c r="X26" s="4">
        <f>IF(V23&gt;U23,1,0)</f>
        <v>0</v>
      </c>
      <c r="Y26" s="5">
        <f>IF(U23&gt;V23,1,0)</f>
        <v>0</v>
      </c>
      <c r="Z26" s="6">
        <f>IF(V27&gt;U27,1,0)</f>
        <v>0</v>
      </c>
      <c r="AA26" s="5">
        <f>IF(U27&gt;V27,1,0)</f>
        <v>0</v>
      </c>
      <c r="AB26" s="4">
        <f>IF(U25&gt;V25,1,0)</f>
        <v>0</v>
      </c>
      <c r="AC26" s="5">
        <f>IF(V25&gt;U25,1,0)</f>
        <v>0</v>
      </c>
      <c r="AD26" s="6"/>
      <c r="AE26" s="5"/>
      <c r="AF26" s="6"/>
      <c r="AG26" s="5"/>
    </row>
    <row r="27" spans="2:33" ht="40.5" customHeight="1" thickBot="1">
      <c r="B27" s="24"/>
      <c r="D27" s="24"/>
      <c r="E27" s="24"/>
      <c r="F27" s="24"/>
      <c r="G27" s="24"/>
      <c r="H27" s="24"/>
      <c r="I27" s="24"/>
      <c r="J27" s="24"/>
      <c r="K27" s="24"/>
      <c r="M27"/>
      <c r="N27" s="16"/>
      <c r="O27" s="32" t="s">
        <v>10</v>
      </c>
      <c r="P27" s="16" t="s">
        <v>19</v>
      </c>
      <c r="Q27" s="16" t="str">
        <f>REPT(C22,1)</f>
        <v>ΜΑΡΙΝΑΚΗΣ</v>
      </c>
      <c r="R27" s="75" t="s">
        <v>107</v>
      </c>
      <c r="S27" s="75" t="s">
        <v>64</v>
      </c>
      <c r="T27" s="75">
        <v>5</v>
      </c>
      <c r="U27" s="75"/>
      <c r="V27" s="75"/>
      <c r="W27"/>
      <c r="X27" s="4">
        <f>IF(V24&gt;U24,1,0)</f>
        <v>0</v>
      </c>
      <c r="Y27" s="5">
        <f>IF(U24&gt;V24,1,0)</f>
        <v>0</v>
      </c>
      <c r="Z27" s="6">
        <f>IF(V28&gt;U28,1,0)</f>
        <v>0</v>
      </c>
      <c r="AA27" s="5">
        <f>IF(U28&gt;V28,1,0)</f>
        <v>0</v>
      </c>
      <c r="AB27" s="4">
        <f>IF(U26&gt;V26,1,0)</f>
        <v>0</v>
      </c>
      <c r="AC27" s="5">
        <f>IF(V26&gt;U26,1,0)</f>
        <v>0</v>
      </c>
      <c r="AD27" s="6"/>
      <c r="AE27" s="5"/>
      <c r="AF27" s="6"/>
      <c r="AG27" s="5"/>
    </row>
    <row r="28" spans="1:29" ht="13.5" thickTop="1">
      <c r="A28" s="13"/>
      <c r="B28" s="24"/>
      <c r="C28" s="13"/>
      <c r="D28" s="13"/>
      <c r="E28" s="13"/>
      <c r="F28" s="13"/>
      <c r="G28" s="24"/>
      <c r="H28" s="24"/>
      <c r="I28" s="24"/>
      <c r="J28" s="24"/>
      <c r="K28" s="13"/>
      <c r="L28" s="13"/>
      <c r="M28" s="25"/>
      <c r="N28" s="13"/>
      <c r="O28" s="13"/>
      <c r="P28" s="13"/>
      <c r="Q28" s="13"/>
      <c r="R28" s="24"/>
      <c r="S28" s="24"/>
      <c r="T28" s="24"/>
      <c r="U28" s="24"/>
      <c r="V28" s="78"/>
      <c r="W28" s="27"/>
      <c r="X28" s="28"/>
      <c r="Y28" s="27"/>
      <c r="Z28" s="26"/>
      <c r="AA28" s="27"/>
      <c r="AB28" s="28"/>
      <c r="AC28" s="27"/>
    </row>
    <row r="29" spans="1:29" ht="12.75">
      <c r="A29" s="13"/>
      <c r="B29" s="24"/>
      <c r="C29" s="13"/>
      <c r="D29" s="13"/>
      <c r="E29" s="13"/>
      <c r="F29" s="13"/>
      <c r="G29" s="24"/>
      <c r="H29" s="24"/>
      <c r="I29" s="24"/>
      <c r="J29" s="24"/>
      <c r="K29" s="13"/>
      <c r="L29" s="13"/>
      <c r="M29" s="25"/>
      <c r="N29" s="13"/>
      <c r="Q29" s="13"/>
      <c r="R29" s="24"/>
      <c r="S29" s="24"/>
      <c r="T29" s="24"/>
      <c r="U29" s="24"/>
      <c r="V29" s="78"/>
      <c r="W29" s="27"/>
      <c r="X29" s="28"/>
      <c r="Y29" s="27"/>
      <c r="Z29" s="26"/>
      <c r="AA29" s="27"/>
      <c r="AB29" s="28"/>
      <c r="AC29" s="27"/>
    </row>
    <row r="30" spans="1:29" ht="12.75">
      <c r="A30" s="13"/>
      <c r="B30" s="24"/>
      <c r="C30" s="81" t="s">
        <v>108</v>
      </c>
      <c r="D30" s="13"/>
      <c r="E30" s="13"/>
      <c r="F30" s="13"/>
      <c r="G30" s="24"/>
      <c r="H30" s="24"/>
      <c r="I30" s="24"/>
      <c r="J30" s="24"/>
      <c r="K30" s="13"/>
      <c r="L30" s="13"/>
      <c r="M30" s="25"/>
      <c r="N30" s="13"/>
      <c r="Q30" s="13"/>
      <c r="R30" s="24"/>
      <c r="S30" s="24"/>
      <c r="T30" s="24"/>
      <c r="U30" s="24"/>
      <c r="V30" s="78"/>
      <c r="W30" s="27"/>
      <c r="X30" s="28"/>
      <c r="Y30" s="27"/>
      <c r="Z30" s="26"/>
      <c r="AA30" s="27"/>
      <c r="AB30" s="28"/>
      <c r="AC30" s="27"/>
    </row>
    <row r="31" spans="1:29" ht="12.75">
      <c r="A31" s="13"/>
      <c r="B31" s="24"/>
      <c r="C31" s="13"/>
      <c r="D31" s="13"/>
      <c r="E31" s="13"/>
      <c r="F31" s="13"/>
      <c r="G31" s="24"/>
      <c r="H31" s="24"/>
      <c r="I31" s="24"/>
      <c r="J31" s="24"/>
      <c r="K31" s="13"/>
      <c r="L31" s="13"/>
      <c r="M31" s="25"/>
      <c r="N31" s="13"/>
      <c r="Q31" s="13"/>
      <c r="R31" s="24"/>
      <c r="S31" s="24"/>
      <c r="T31" s="24"/>
      <c r="U31" s="24"/>
      <c r="V31" s="78"/>
      <c r="W31" s="27"/>
      <c r="X31" s="28"/>
      <c r="Y31" s="27"/>
      <c r="Z31" s="26"/>
      <c r="AA31" s="27"/>
      <c r="AB31" s="28"/>
      <c r="AC31" s="27"/>
    </row>
    <row r="32" spans="1:29" ht="12.75">
      <c r="A32" s="13"/>
      <c r="B32" s="24"/>
      <c r="C32" s="13" t="s">
        <v>109</v>
      </c>
      <c r="E32" s="13" t="s">
        <v>110</v>
      </c>
      <c r="F32" s="13"/>
      <c r="G32" s="24"/>
      <c r="H32" s="24"/>
      <c r="I32" s="24"/>
      <c r="J32" s="24"/>
      <c r="K32" s="13"/>
      <c r="L32" s="13"/>
      <c r="M32" s="25"/>
      <c r="N32" s="13"/>
      <c r="Q32" s="13"/>
      <c r="R32" s="24"/>
      <c r="S32" s="24"/>
      <c r="T32" s="24"/>
      <c r="U32" s="24"/>
      <c r="V32" s="78"/>
      <c r="W32" s="27"/>
      <c r="X32" s="28"/>
      <c r="Y32" s="27"/>
      <c r="Z32" s="26"/>
      <c r="AA32" s="27"/>
      <c r="AB32" s="28"/>
      <c r="AC32" s="27"/>
    </row>
    <row r="33" spans="1:29" ht="12.75">
      <c r="A33" s="13"/>
      <c r="B33" s="24"/>
      <c r="C33" s="13" t="s">
        <v>159</v>
      </c>
      <c r="E33" s="13" t="s">
        <v>160</v>
      </c>
      <c r="F33" s="13"/>
      <c r="G33" s="24"/>
      <c r="H33" s="24"/>
      <c r="I33" s="24"/>
      <c r="J33" s="24"/>
      <c r="K33" s="13"/>
      <c r="L33" s="13"/>
      <c r="M33" s="25"/>
      <c r="N33" s="13"/>
      <c r="Q33" s="13"/>
      <c r="R33" s="24"/>
      <c r="S33" s="24"/>
      <c r="T33" s="24"/>
      <c r="U33" s="24"/>
      <c r="V33" s="78"/>
      <c r="W33" s="27"/>
      <c r="X33" s="28"/>
      <c r="Y33" s="27"/>
      <c r="Z33" s="26"/>
      <c r="AA33" s="27"/>
      <c r="AB33" s="28"/>
      <c r="AC33" s="27"/>
    </row>
    <row r="34" spans="1:29" ht="12.75">
      <c r="A34" s="13"/>
      <c r="B34" s="24"/>
      <c r="C34" s="13" t="s">
        <v>107</v>
      </c>
      <c r="E34" s="13" t="s">
        <v>107</v>
      </c>
      <c r="F34" s="13"/>
      <c r="G34" s="24"/>
      <c r="H34" s="24"/>
      <c r="I34" s="24"/>
      <c r="J34" s="24"/>
      <c r="K34" s="13"/>
      <c r="L34" s="13"/>
      <c r="M34" s="25"/>
      <c r="N34" s="13"/>
      <c r="Q34" s="13"/>
      <c r="R34" s="24"/>
      <c r="S34" s="24"/>
      <c r="T34" s="24"/>
      <c r="U34" s="24"/>
      <c r="V34" s="78"/>
      <c r="W34" s="27"/>
      <c r="X34" s="28"/>
      <c r="Y34" s="27"/>
      <c r="Z34" s="26"/>
      <c r="AA34" s="27"/>
      <c r="AB34" s="28"/>
      <c r="AC34" s="27"/>
    </row>
    <row r="35" spans="1:29" ht="12.75">
      <c r="A35" s="13"/>
      <c r="B35" s="24"/>
      <c r="C35" s="82" t="s">
        <v>71</v>
      </c>
      <c r="E35" s="82" t="s">
        <v>71</v>
      </c>
      <c r="F35" s="13"/>
      <c r="G35" s="24"/>
      <c r="H35" s="24"/>
      <c r="I35" s="24"/>
      <c r="J35" s="24"/>
      <c r="K35" s="13"/>
      <c r="L35" s="13"/>
      <c r="M35" s="25"/>
      <c r="N35" s="13"/>
      <c r="Q35" s="13"/>
      <c r="R35" s="24"/>
      <c r="S35" s="24"/>
      <c r="T35" s="24"/>
      <c r="U35" s="24"/>
      <c r="V35" s="78"/>
      <c r="W35" s="27"/>
      <c r="X35" s="28"/>
      <c r="Y35" s="27"/>
      <c r="Z35" s="26"/>
      <c r="AA35" s="27"/>
      <c r="AB35" s="28"/>
      <c r="AC35" s="27"/>
    </row>
    <row r="36" spans="1:29" ht="12.75">
      <c r="A36" s="13"/>
      <c r="B36" s="24"/>
      <c r="C36" s="82" t="s">
        <v>113</v>
      </c>
      <c r="E36" s="82" t="s">
        <v>114</v>
      </c>
      <c r="F36" s="13"/>
      <c r="G36" s="24"/>
      <c r="H36" s="24"/>
      <c r="I36" s="24"/>
      <c r="J36" s="24"/>
      <c r="K36" s="13"/>
      <c r="L36" s="13"/>
      <c r="M36" s="25"/>
      <c r="N36" s="13"/>
      <c r="Q36" s="13"/>
      <c r="R36" s="24"/>
      <c r="S36" s="24"/>
      <c r="T36" s="24"/>
      <c r="U36" s="24"/>
      <c r="V36" s="78"/>
      <c r="W36" s="27"/>
      <c r="X36" s="28"/>
      <c r="Y36" s="27"/>
      <c r="Z36" s="26"/>
      <c r="AA36" s="27"/>
      <c r="AB36" s="28"/>
      <c r="AC36" s="27"/>
    </row>
    <row r="37" spans="1:29" ht="12.75">
      <c r="A37" s="13"/>
      <c r="B37" s="24"/>
      <c r="C37" s="82"/>
      <c r="E37" s="82"/>
      <c r="F37" s="13"/>
      <c r="G37" s="24"/>
      <c r="H37" s="24"/>
      <c r="I37" s="24"/>
      <c r="J37" s="24"/>
      <c r="K37" s="13"/>
      <c r="L37" s="13"/>
      <c r="M37" s="25"/>
      <c r="N37" s="13"/>
      <c r="Q37" s="13"/>
      <c r="R37" s="24"/>
      <c r="S37" s="24"/>
      <c r="T37" s="24"/>
      <c r="U37" s="24"/>
      <c r="V37" s="78"/>
      <c r="W37" s="27"/>
      <c r="X37" s="28"/>
      <c r="Y37" s="27"/>
      <c r="Z37" s="26"/>
      <c r="AA37" s="27"/>
      <c r="AB37" s="28"/>
      <c r="AC37" s="27"/>
    </row>
    <row r="38" spans="1:29" ht="12.75">
      <c r="A38" s="13"/>
      <c r="B38" s="24"/>
      <c r="C38" s="13"/>
      <c r="E38" s="13"/>
      <c r="F38" s="13"/>
      <c r="G38" s="24"/>
      <c r="H38" s="24"/>
      <c r="I38" s="24"/>
      <c r="J38" s="24"/>
      <c r="K38" s="13"/>
      <c r="L38" s="13"/>
      <c r="M38" s="25"/>
      <c r="N38" s="13"/>
      <c r="Q38" s="13"/>
      <c r="R38" s="24"/>
      <c r="S38" s="24"/>
      <c r="T38" s="24"/>
      <c r="U38" s="24"/>
      <c r="V38" s="78"/>
      <c r="W38" s="27"/>
      <c r="X38" s="28"/>
      <c r="Y38" s="27"/>
      <c r="Z38" s="26"/>
      <c r="AA38" s="27"/>
      <c r="AB38" s="28"/>
      <c r="AC38" s="27"/>
    </row>
    <row r="39" spans="1:29" ht="12.75">
      <c r="A39" s="13"/>
      <c r="B39" s="24"/>
      <c r="C39" s="13" t="s">
        <v>111</v>
      </c>
      <c r="E39" s="13" t="s">
        <v>112</v>
      </c>
      <c r="F39" s="13"/>
      <c r="G39" s="24"/>
      <c r="H39" s="24"/>
      <c r="I39" s="24"/>
      <c r="J39" s="24"/>
      <c r="K39" s="13"/>
      <c r="L39" s="13"/>
      <c r="M39" s="25"/>
      <c r="N39" s="13"/>
      <c r="Q39" s="13"/>
      <c r="R39" s="24"/>
      <c r="S39" s="24"/>
      <c r="T39" s="24"/>
      <c r="U39" s="24"/>
      <c r="V39" s="78"/>
      <c r="W39" s="27"/>
      <c r="X39" s="28"/>
      <c r="Y39" s="27"/>
      <c r="Z39" s="26"/>
      <c r="AA39" s="27"/>
      <c r="AB39" s="28"/>
      <c r="AC39" s="27"/>
    </row>
    <row r="40" spans="1:29" ht="12.75">
      <c r="A40" s="13"/>
      <c r="B40" s="24"/>
      <c r="C40" s="82" t="s">
        <v>161</v>
      </c>
      <c r="E40" s="82" t="s">
        <v>162</v>
      </c>
      <c r="F40" s="13"/>
      <c r="G40" s="24"/>
      <c r="H40" s="24"/>
      <c r="I40" s="24"/>
      <c r="J40" s="24"/>
      <c r="K40" s="13"/>
      <c r="L40" s="13"/>
      <c r="M40" s="25"/>
      <c r="N40" s="13"/>
      <c r="Q40" s="13"/>
      <c r="R40" s="24"/>
      <c r="S40" s="24"/>
      <c r="T40" s="24"/>
      <c r="U40" s="24"/>
      <c r="V40" s="78"/>
      <c r="W40" s="27"/>
      <c r="X40" s="28"/>
      <c r="Y40" s="27"/>
      <c r="Z40" s="26"/>
      <c r="AA40" s="27"/>
      <c r="AB40" s="28"/>
      <c r="AC40" s="27"/>
    </row>
    <row r="41" spans="1:29" ht="12.75">
      <c r="A41" s="13"/>
      <c r="B41" s="24"/>
      <c r="C41" s="13" t="s">
        <v>107</v>
      </c>
      <c r="E41" s="13" t="s">
        <v>107</v>
      </c>
      <c r="F41" s="13"/>
      <c r="G41" s="24"/>
      <c r="H41" s="24"/>
      <c r="I41" s="24"/>
      <c r="J41" s="24"/>
      <c r="K41" s="13"/>
      <c r="L41" s="13"/>
      <c r="M41" s="25"/>
      <c r="N41" s="13"/>
      <c r="Q41" s="13"/>
      <c r="R41" s="24"/>
      <c r="S41" s="24"/>
      <c r="T41" s="24"/>
      <c r="U41" s="24"/>
      <c r="V41" s="78"/>
      <c r="W41" s="27"/>
      <c r="X41" s="28"/>
      <c r="Y41" s="27"/>
      <c r="Z41" s="26"/>
      <c r="AA41" s="27"/>
      <c r="AB41" s="28"/>
      <c r="AC41" s="27"/>
    </row>
    <row r="42" spans="1:29" ht="12.75">
      <c r="A42" s="13"/>
      <c r="B42" s="24"/>
      <c r="C42" s="82" t="s">
        <v>72</v>
      </c>
      <c r="E42" s="82" t="s">
        <v>72</v>
      </c>
      <c r="F42" s="13"/>
      <c r="G42" s="24"/>
      <c r="H42" s="24"/>
      <c r="I42" s="24"/>
      <c r="J42" s="24"/>
      <c r="K42" s="13"/>
      <c r="L42" s="13"/>
      <c r="M42" s="25"/>
      <c r="N42" s="13"/>
      <c r="Q42" s="13"/>
      <c r="R42" s="24"/>
      <c r="S42" s="24"/>
      <c r="T42" s="24"/>
      <c r="U42" s="24"/>
      <c r="V42" s="78"/>
      <c r="W42" s="27"/>
      <c r="X42" s="28"/>
      <c r="Y42" s="27"/>
      <c r="Z42" s="26"/>
      <c r="AA42" s="27"/>
      <c r="AB42" s="28"/>
      <c r="AC42" s="27"/>
    </row>
    <row r="43" spans="1:29" ht="12.75">
      <c r="A43" s="13"/>
      <c r="B43" s="24"/>
      <c r="C43" s="82" t="s">
        <v>114</v>
      </c>
      <c r="E43" s="82" t="s">
        <v>113</v>
      </c>
      <c r="F43" s="13"/>
      <c r="G43" s="24"/>
      <c r="H43" s="24"/>
      <c r="I43" s="24"/>
      <c r="J43" s="24"/>
      <c r="K43" s="13"/>
      <c r="L43" s="13"/>
      <c r="M43" s="25"/>
      <c r="N43" s="13"/>
      <c r="O43" s="13"/>
      <c r="P43" s="13"/>
      <c r="Q43" s="13"/>
      <c r="R43" s="24"/>
      <c r="S43" s="24"/>
      <c r="T43" s="24"/>
      <c r="U43" s="24"/>
      <c r="V43" s="78"/>
      <c r="W43" s="27"/>
      <c r="X43" s="28"/>
      <c r="Y43" s="27"/>
      <c r="Z43" s="26"/>
      <c r="AA43" s="27"/>
      <c r="AB43" s="28"/>
      <c r="AC43" s="27"/>
    </row>
    <row r="44" spans="1:29" ht="12.75">
      <c r="A44" s="13"/>
      <c r="B44" s="24"/>
      <c r="C44" s="13"/>
      <c r="D44" s="13"/>
      <c r="E44" s="13"/>
      <c r="F44" s="13"/>
      <c r="G44" s="24"/>
      <c r="H44" s="24"/>
      <c r="I44" s="24"/>
      <c r="J44" s="24"/>
      <c r="K44" s="13"/>
      <c r="L44" s="13"/>
      <c r="M44" s="25"/>
      <c r="N44" s="13"/>
      <c r="O44" s="13"/>
      <c r="P44" s="13"/>
      <c r="Q44" s="13"/>
      <c r="R44" s="24"/>
      <c r="S44" s="24"/>
      <c r="T44" s="24"/>
      <c r="U44" s="24"/>
      <c r="V44" s="78"/>
      <c r="W44" s="27"/>
      <c r="X44" s="28"/>
      <c r="Y44" s="27"/>
      <c r="Z44" s="26"/>
      <c r="AA44" s="27"/>
      <c r="AB44" s="28"/>
      <c r="AC44" s="27"/>
    </row>
    <row r="45" spans="1:29" ht="12.75">
      <c r="A45" s="13"/>
      <c r="B45" s="24"/>
      <c r="C45" s="13"/>
      <c r="D45" s="13"/>
      <c r="E45" s="13"/>
      <c r="F45" s="13"/>
      <c r="G45" s="24"/>
      <c r="H45" s="24"/>
      <c r="I45" s="24"/>
      <c r="J45" s="24"/>
      <c r="K45" s="13"/>
      <c r="L45" s="13"/>
      <c r="M45" s="25"/>
      <c r="N45" s="13"/>
      <c r="O45" s="13"/>
      <c r="P45" s="13"/>
      <c r="Q45" s="13"/>
      <c r="R45" s="24"/>
      <c r="S45" s="24"/>
      <c r="T45" s="24"/>
      <c r="U45" s="24"/>
      <c r="V45" s="78"/>
      <c r="W45" s="27"/>
      <c r="X45" s="28"/>
      <c r="Y45" s="27"/>
      <c r="Z45" s="26"/>
      <c r="AA45" s="27"/>
      <c r="AB45" s="28"/>
      <c r="AC45" s="27"/>
    </row>
    <row r="46" spans="1:29" ht="12.75">
      <c r="A46" s="13"/>
      <c r="B46" s="24"/>
      <c r="C46" s="13"/>
      <c r="D46" s="13"/>
      <c r="E46" s="13"/>
      <c r="F46" s="13"/>
      <c r="G46" s="24"/>
      <c r="H46" s="24"/>
      <c r="I46" s="24"/>
      <c r="J46" s="24"/>
      <c r="K46" s="13"/>
      <c r="L46" s="13"/>
      <c r="M46" s="25"/>
      <c r="N46" s="13"/>
      <c r="O46" s="13"/>
      <c r="P46" s="13"/>
      <c r="Q46" s="13"/>
      <c r="R46" s="24"/>
      <c r="S46" s="24"/>
      <c r="T46" s="24"/>
      <c r="U46" s="24"/>
      <c r="V46" s="78"/>
      <c r="W46" s="27"/>
      <c r="X46" s="28"/>
      <c r="Y46" s="27"/>
      <c r="Z46" s="26"/>
      <c r="AA46" s="27"/>
      <c r="AB46" s="28"/>
      <c r="AC46" s="27"/>
    </row>
    <row r="47" spans="1:29" ht="12.75">
      <c r="A47" s="13"/>
      <c r="B47" s="24"/>
      <c r="C47" s="13"/>
      <c r="D47" s="13"/>
      <c r="E47" s="13"/>
      <c r="F47" s="13"/>
      <c r="G47" s="24"/>
      <c r="H47" s="24"/>
      <c r="I47" s="24"/>
      <c r="J47" s="24"/>
      <c r="K47" s="13"/>
      <c r="L47" s="13"/>
      <c r="M47" s="25"/>
      <c r="N47" s="13"/>
      <c r="O47" s="13"/>
      <c r="P47" s="13"/>
      <c r="Q47" s="13"/>
      <c r="R47" s="24"/>
      <c r="S47" s="24"/>
      <c r="T47" s="24"/>
      <c r="U47" s="24"/>
      <c r="V47" s="78"/>
      <c r="W47" s="27"/>
      <c r="X47" s="28"/>
      <c r="Y47" s="27"/>
      <c r="Z47" s="26"/>
      <c r="AA47" s="27"/>
      <c r="AB47" s="28"/>
      <c r="AC47" s="27"/>
    </row>
    <row r="48" spans="1:29" ht="12.75">
      <c r="A48" s="13"/>
      <c r="B48" s="24"/>
      <c r="C48" s="13"/>
      <c r="D48" s="13"/>
      <c r="E48" s="13"/>
      <c r="F48" s="13"/>
      <c r="G48" s="24"/>
      <c r="H48" s="24"/>
      <c r="I48" s="24"/>
      <c r="J48" s="24"/>
      <c r="K48" s="13"/>
      <c r="L48" s="13"/>
      <c r="M48" s="25"/>
      <c r="N48" s="13"/>
      <c r="O48" s="13"/>
      <c r="P48" s="13"/>
      <c r="Q48" s="13"/>
      <c r="R48" s="24"/>
      <c r="S48" s="24"/>
      <c r="T48" s="24"/>
      <c r="U48" s="24"/>
      <c r="V48" s="78"/>
      <c r="W48" s="27"/>
      <c r="X48" s="28"/>
      <c r="Y48" s="27"/>
      <c r="Z48" s="26"/>
      <c r="AA48" s="27"/>
      <c r="AB48" s="28"/>
      <c r="AC48" s="27"/>
    </row>
    <row r="49" spans="1:29" ht="12.75">
      <c r="A49" s="13"/>
      <c r="B49" s="24"/>
      <c r="C49" s="13"/>
      <c r="D49" s="13"/>
      <c r="E49" s="13"/>
      <c r="F49" s="13"/>
      <c r="G49" s="24"/>
      <c r="H49" s="24"/>
      <c r="I49" s="24"/>
      <c r="J49" s="24"/>
      <c r="K49" s="13"/>
      <c r="L49" s="13"/>
      <c r="M49" s="25"/>
      <c r="N49" s="13"/>
      <c r="O49" s="13"/>
      <c r="P49" s="13"/>
      <c r="Q49" s="13"/>
      <c r="R49" s="24"/>
      <c r="S49" s="24"/>
      <c r="T49" s="24"/>
      <c r="U49" s="24"/>
      <c r="V49" s="78"/>
      <c r="W49" s="27"/>
      <c r="X49" s="28"/>
      <c r="Y49" s="27"/>
      <c r="Z49" s="26"/>
      <c r="AA49" s="27"/>
      <c r="AB49" s="28"/>
      <c r="AC49" s="27"/>
    </row>
    <row r="50" spans="1:29" ht="12.75">
      <c r="A50" s="13"/>
      <c r="B50" s="24"/>
      <c r="C50" s="13"/>
      <c r="D50" s="13"/>
      <c r="E50" s="13"/>
      <c r="F50" s="13"/>
      <c r="G50" s="24"/>
      <c r="H50" s="24"/>
      <c r="I50" s="24"/>
      <c r="J50" s="24"/>
      <c r="K50" s="13"/>
      <c r="L50" s="13"/>
      <c r="M50" s="25"/>
      <c r="N50" s="13"/>
      <c r="O50" s="13"/>
      <c r="P50" s="13"/>
      <c r="Q50" s="13"/>
      <c r="R50" s="24"/>
      <c r="S50" s="24"/>
      <c r="T50" s="24"/>
      <c r="U50" s="24"/>
      <c r="V50" s="78"/>
      <c r="W50" s="27"/>
      <c r="X50" s="28"/>
      <c r="Y50" s="27"/>
      <c r="Z50" s="26"/>
      <c r="AA50" s="27"/>
      <c r="AB50" s="28"/>
      <c r="AC50" s="27"/>
    </row>
    <row r="51" spans="1:29" ht="12.75">
      <c r="A51" s="13"/>
      <c r="B51" s="24"/>
      <c r="C51" s="13"/>
      <c r="D51" s="13"/>
      <c r="E51" s="13"/>
      <c r="F51" s="13"/>
      <c r="G51" s="24"/>
      <c r="H51" s="24"/>
      <c r="I51" s="24"/>
      <c r="J51" s="24"/>
      <c r="K51" s="13"/>
      <c r="L51" s="13"/>
      <c r="M51" s="25"/>
      <c r="N51" s="13"/>
      <c r="O51" s="13"/>
      <c r="P51" s="13"/>
      <c r="Q51" s="13"/>
      <c r="R51" s="24"/>
      <c r="S51" s="24"/>
      <c r="T51" s="24"/>
      <c r="U51" s="24"/>
      <c r="V51" s="78"/>
      <c r="W51" s="27"/>
      <c r="X51" s="28"/>
      <c r="Y51" s="27"/>
      <c r="Z51" s="26"/>
      <c r="AA51" s="27"/>
      <c r="AB51" s="28"/>
      <c r="AC51" s="27"/>
    </row>
    <row r="52" spans="1:29" ht="12.75">
      <c r="A52" s="13"/>
      <c r="B52" s="24"/>
      <c r="C52" s="13"/>
      <c r="D52" s="13"/>
      <c r="E52" s="13"/>
      <c r="F52" s="13"/>
      <c r="G52" s="24"/>
      <c r="H52" s="24"/>
      <c r="I52" s="24"/>
      <c r="J52" s="24"/>
      <c r="K52" s="13"/>
      <c r="L52" s="13"/>
      <c r="M52" s="25"/>
      <c r="N52" s="13"/>
      <c r="O52" s="13"/>
      <c r="P52" s="13"/>
      <c r="Q52" s="13"/>
      <c r="R52" s="24"/>
      <c r="S52" s="24"/>
      <c r="T52" s="24"/>
      <c r="U52" s="24"/>
      <c r="V52" s="78"/>
      <c r="W52" s="27"/>
      <c r="X52" s="28"/>
      <c r="Y52" s="27"/>
      <c r="Z52" s="26"/>
      <c r="AA52" s="27"/>
      <c r="AB52" s="28"/>
      <c r="AC52" s="27"/>
    </row>
    <row r="53" spans="1:29" ht="12.75">
      <c r="A53" s="13"/>
      <c r="B53" s="24"/>
      <c r="C53" s="13"/>
      <c r="D53" s="13"/>
      <c r="E53" s="13"/>
      <c r="F53" s="13"/>
      <c r="G53" s="24"/>
      <c r="H53" s="24"/>
      <c r="I53" s="24"/>
      <c r="J53" s="24"/>
      <c r="K53" s="13"/>
      <c r="L53" s="13"/>
      <c r="M53" s="25"/>
      <c r="N53" s="13"/>
      <c r="O53" s="13"/>
      <c r="P53" s="13"/>
      <c r="Q53" s="13"/>
      <c r="R53" s="24"/>
      <c r="S53" s="24"/>
      <c r="T53" s="24"/>
      <c r="U53" s="24"/>
      <c r="V53" s="78"/>
      <c r="W53" s="27"/>
      <c r="X53" s="28"/>
      <c r="Y53" s="27"/>
      <c r="Z53" s="26"/>
      <c r="AA53" s="27"/>
      <c r="AB53" s="28"/>
      <c r="AC53" s="27"/>
    </row>
    <row r="54" spans="1:29" ht="12.75">
      <c r="A54" s="13"/>
      <c r="B54" s="24"/>
      <c r="C54" s="13"/>
      <c r="D54" s="13"/>
      <c r="E54" s="13"/>
      <c r="F54" s="13"/>
      <c r="G54" s="24"/>
      <c r="H54" s="24"/>
      <c r="I54" s="24"/>
      <c r="J54" s="24"/>
      <c r="K54" s="13"/>
      <c r="L54" s="13"/>
      <c r="M54" s="25"/>
      <c r="N54" s="13"/>
      <c r="O54" s="13"/>
      <c r="P54" s="13"/>
      <c r="Q54" s="13"/>
      <c r="R54" s="24"/>
      <c r="S54" s="24"/>
      <c r="T54" s="24"/>
      <c r="U54" s="24"/>
      <c r="V54" s="78"/>
      <c r="W54" s="27"/>
      <c r="X54" s="28"/>
      <c r="Y54" s="27"/>
      <c r="Z54" s="26"/>
      <c r="AA54" s="27"/>
      <c r="AB54" s="28"/>
      <c r="AC54" s="27"/>
    </row>
    <row r="55" spans="1:29" ht="12.75">
      <c r="A55" s="13"/>
      <c r="B55" s="24"/>
      <c r="C55" s="13"/>
      <c r="D55" s="13"/>
      <c r="E55" s="13"/>
      <c r="F55" s="13"/>
      <c r="G55" s="24"/>
      <c r="H55" s="24"/>
      <c r="I55" s="24"/>
      <c r="J55" s="24"/>
      <c r="K55" s="13"/>
      <c r="L55" s="13"/>
      <c r="M55" s="25"/>
      <c r="N55" s="13"/>
      <c r="O55" s="13"/>
      <c r="P55" s="13"/>
      <c r="Q55" s="13"/>
      <c r="R55" s="24"/>
      <c r="S55" s="24"/>
      <c r="T55" s="24"/>
      <c r="U55" s="24"/>
      <c r="V55" s="78"/>
      <c r="W55" s="27"/>
      <c r="X55" s="28"/>
      <c r="Y55" s="27"/>
      <c r="Z55" s="26"/>
      <c r="AA55" s="27"/>
      <c r="AB55" s="28"/>
      <c r="AC55" s="27"/>
    </row>
    <row r="56" spans="1:29" ht="12.75">
      <c r="A56" s="13"/>
      <c r="B56" s="24"/>
      <c r="C56" s="13"/>
      <c r="D56" s="13"/>
      <c r="E56" s="13"/>
      <c r="F56" s="13"/>
      <c r="G56" s="24"/>
      <c r="H56" s="24"/>
      <c r="I56" s="24"/>
      <c r="J56" s="24"/>
      <c r="K56" s="13"/>
      <c r="L56" s="13"/>
      <c r="M56" s="25"/>
      <c r="N56" s="13"/>
      <c r="O56" s="13"/>
      <c r="P56" s="13"/>
      <c r="Q56" s="13"/>
      <c r="R56" s="24"/>
      <c r="S56" s="24"/>
      <c r="T56" s="24"/>
      <c r="U56" s="24"/>
      <c r="V56" s="78"/>
      <c r="W56" s="27"/>
      <c r="X56" s="28"/>
      <c r="Y56" s="27"/>
      <c r="Z56" s="26"/>
      <c r="AA56" s="27"/>
      <c r="AB56" s="28"/>
      <c r="AC56" s="27"/>
    </row>
    <row r="57" spans="1:29" ht="12.75">
      <c r="A57" s="13"/>
      <c r="B57" s="24"/>
      <c r="C57" s="13"/>
      <c r="D57" s="13"/>
      <c r="E57" s="13"/>
      <c r="F57" s="13"/>
      <c r="G57" s="24"/>
      <c r="H57" s="24"/>
      <c r="I57" s="24"/>
      <c r="J57" s="24"/>
      <c r="K57" s="13"/>
      <c r="L57" s="13"/>
      <c r="M57" s="25"/>
      <c r="N57" s="13"/>
      <c r="O57" s="13"/>
      <c r="P57" s="13"/>
      <c r="Q57" s="13"/>
      <c r="R57" s="24"/>
      <c r="S57" s="24"/>
      <c r="T57" s="24"/>
      <c r="U57" s="24"/>
      <c r="V57" s="78"/>
      <c r="W57" s="27"/>
      <c r="X57" s="28"/>
      <c r="Y57" s="27"/>
      <c r="Z57" s="26"/>
      <c r="AA57" s="27"/>
      <c r="AB57" s="28"/>
      <c r="AC57" s="27"/>
    </row>
    <row r="58" spans="1:29" ht="12.75">
      <c r="A58" s="13"/>
      <c r="B58" s="24"/>
      <c r="C58" s="13"/>
      <c r="D58" s="13"/>
      <c r="E58" s="13"/>
      <c r="F58" s="13"/>
      <c r="G58" s="24"/>
      <c r="H58" s="24"/>
      <c r="I58" s="24"/>
      <c r="J58" s="24"/>
      <c r="K58" s="13"/>
      <c r="L58" s="13"/>
      <c r="M58" s="25"/>
      <c r="N58" s="13"/>
      <c r="O58" s="13"/>
      <c r="P58" s="13"/>
      <c r="Q58" s="13"/>
      <c r="R58" s="24"/>
      <c r="S58" s="24"/>
      <c r="T58" s="24"/>
      <c r="U58" s="24"/>
      <c r="V58" s="78"/>
      <c r="W58" s="27"/>
      <c r="X58" s="28"/>
      <c r="Y58" s="27"/>
      <c r="Z58" s="26"/>
      <c r="AA58" s="27"/>
      <c r="AB58" s="28"/>
      <c r="AC58" s="27"/>
    </row>
    <row r="59" spans="1:29" ht="12.75">
      <c r="A59" s="13"/>
      <c r="B59" s="24"/>
      <c r="C59" s="13"/>
      <c r="D59" s="13"/>
      <c r="E59" s="13"/>
      <c r="F59" s="13"/>
      <c r="G59" s="24"/>
      <c r="H59" s="24"/>
      <c r="I59" s="24"/>
      <c r="J59" s="24"/>
      <c r="K59" s="13"/>
      <c r="L59" s="13"/>
      <c r="M59" s="25"/>
      <c r="N59" s="13"/>
      <c r="O59" s="13"/>
      <c r="P59" s="13"/>
      <c r="Q59" s="13"/>
      <c r="R59" s="24"/>
      <c r="S59" s="24"/>
      <c r="T59" s="24"/>
      <c r="U59" s="24"/>
      <c r="V59" s="78"/>
      <c r="W59" s="27"/>
      <c r="X59" s="28"/>
      <c r="Y59" s="27"/>
      <c r="Z59" s="26"/>
      <c r="AA59" s="27"/>
      <c r="AB59" s="28"/>
      <c r="AC59" s="27"/>
    </row>
    <row r="60" spans="1:29" ht="12.75">
      <c r="A60" s="13"/>
      <c r="B60" s="24"/>
      <c r="C60" s="13"/>
      <c r="D60" s="13"/>
      <c r="E60" s="13"/>
      <c r="F60" s="13"/>
      <c r="G60" s="24"/>
      <c r="H60" s="24"/>
      <c r="I60" s="24"/>
      <c r="J60" s="24"/>
      <c r="K60" s="13"/>
      <c r="L60" s="13"/>
      <c r="M60" s="25"/>
      <c r="N60" s="13"/>
      <c r="O60" s="13"/>
      <c r="P60" s="13"/>
      <c r="Q60" s="13"/>
      <c r="R60" s="24"/>
      <c r="S60" s="24"/>
      <c r="T60" s="24"/>
      <c r="U60" s="24"/>
      <c r="V60" s="78"/>
      <c r="W60" s="27"/>
      <c r="X60" s="28"/>
      <c r="Y60" s="27"/>
      <c r="Z60" s="26"/>
      <c r="AA60" s="27"/>
      <c r="AB60" s="28"/>
      <c r="AC60" s="27"/>
    </row>
    <row r="61" spans="1:29" ht="12.75">
      <c r="A61" s="13"/>
      <c r="B61" s="24"/>
      <c r="C61" s="13"/>
      <c r="D61" s="13"/>
      <c r="E61" s="13"/>
      <c r="F61" s="13"/>
      <c r="G61" s="24"/>
      <c r="H61" s="24"/>
      <c r="I61" s="24"/>
      <c r="J61" s="24"/>
      <c r="K61" s="13"/>
      <c r="L61" s="13"/>
      <c r="M61" s="25"/>
      <c r="N61" s="13"/>
      <c r="O61" s="13"/>
      <c r="P61" s="13"/>
      <c r="Q61" s="13"/>
      <c r="R61" s="24"/>
      <c r="S61" s="24"/>
      <c r="T61" s="24"/>
      <c r="U61" s="24"/>
      <c r="V61" s="78"/>
      <c r="W61" s="27"/>
      <c r="X61" s="28"/>
      <c r="Y61" s="27"/>
      <c r="Z61" s="26"/>
      <c r="AA61" s="27"/>
      <c r="AB61" s="28"/>
      <c r="AC61" s="27"/>
    </row>
    <row r="62" spans="1:29" ht="12.75">
      <c r="A62" s="13"/>
      <c r="B62" s="24"/>
      <c r="C62" s="13"/>
      <c r="D62" s="13"/>
      <c r="E62" s="13"/>
      <c r="F62" s="13"/>
      <c r="G62" s="24"/>
      <c r="H62" s="24"/>
      <c r="I62" s="24"/>
      <c r="J62" s="24"/>
      <c r="K62" s="13"/>
      <c r="L62" s="13"/>
      <c r="M62" s="25"/>
      <c r="N62" s="13"/>
      <c r="O62" s="13"/>
      <c r="P62" s="13"/>
      <c r="Q62" s="13"/>
      <c r="R62" s="24"/>
      <c r="S62" s="24"/>
      <c r="T62" s="24"/>
      <c r="U62" s="24"/>
      <c r="V62" s="78"/>
      <c r="W62" s="27"/>
      <c r="X62" s="28"/>
      <c r="Y62" s="27"/>
      <c r="Z62" s="26"/>
      <c r="AA62" s="27"/>
      <c r="AB62" s="28"/>
      <c r="AC62" s="27"/>
    </row>
    <row r="63" spans="1:29" ht="12.75">
      <c r="A63" s="13"/>
      <c r="B63" s="24"/>
      <c r="C63" s="13"/>
      <c r="D63" s="13"/>
      <c r="E63" s="13"/>
      <c r="F63" s="13"/>
      <c r="G63" s="24"/>
      <c r="H63" s="24"/>
      <c r="I63" s="24"/>
      <c r="J63" s="24"/>
      <c r="K63" s="13"/>
      <c r="L63" s="13"/>
      <c r="M63" s="25"/>
      <c r="N63" s="13"/>
      <c r="O63" s="13"/>
      <c r="P63" s="13"/>
      <c r="Q63" s="13"/>
      <c r="R63" s="24"/>
      <c r="S63" s="24"/>
      <c r="T63" s="24"/>
      <c r="U63" s="24"/>
      <c r="V63" s="78"/>
      <c r="W63" s="27"/>
      <c r="X63" s="28"/>
      <c r="Y63" s="27"/>
      <c r="Z63" s="26"/>
      <c r="AA63" s="27"/>
      <c r="AB63" s="28"/>
      <c r="AC63" s="27"/>
    </row>
    <row r="64" spans="1:29" ht="12.75">
      <c r="A64" s="13"/>
      <c r="B64" s="24"/>
      <c r="C64" s="13"/>
      <c r="D64" s="13"/>
      <c r="E64" s="13"/>
      <c r="F64" s="13"/>
      <c r="G64" s="24"/>
      <c r="H64" s="24"/>
      <c r="I64" s="24"/>
      <c r="J64" s="24"/>
      <c r="K64" s="13"/>
      <c r="L64" s="13"/>
      <c r="M64" s="25"/>
      <c r="N64" s="13"/>
      <c r="O64" s="13"/>
      <c r="P64" s="13"/>
      <c r="Q64" s="13"/>
      <c r="R64" s="24"/>
      <c r="S64" s="24"/>
      <c r="T64" s="24"/>
      <c r="U64" s="24"/>
      <c r="V64" s="78"/>
      <c r="W64" s="27"/>
      <c r="X64" s="28"/>
      <c r="Y64" s="27"/>
      <c r="Z64" s="26"/>
      <c r="AA64" s="27"/>
      <c r="AB64" s="28"/>
      <c r="AC64" s="27"/>
    </row>
    <row r="65" spans="1:29" ht="12.75">
      <c r="A65" s="13"/>
      <c r="B65" s="24"/>
      <c r="C65" s="13"/>
      <c r="D65" s="13"/>
      <c r="E65" s="13"/>
      <c r="F65" s="13"/>
      <c r="G65" s="24"/>
      <c r="H65" s="24"/>
      <c r="I65" s="24"/>
      <c r="J65" s="24"/>
      <c r="K65" s="13"/>
      <c r="L65" s="13"/>
      <c r="M65" s="25"/>
      <c r="N65" s="13"/>
      <c r="O65" s="13"/>
      <c r="P65" s="13"/>
      <c r="Q65" s="13"/>
      <c r="R65" s="24"/>
      <c r="S65" s="24"/>
      <c r="T65" s="24"/>
      <c r="U65" s="24"/>
      <c r="V65" s="78"/>
      <c r="W65" s="27"/>
      <c r="X65" s="28"/>
      <c r="Y65" s="27"/>
      <c r="Z65" s="26"/>
      <c r="AA65" s="27"/>
      <c r="AB65" s="28"/>
      <c r="AC65" s="27"/>
    </row>
    <row r="66" spans="1:29" ht="12.75">
      <c r="A66" s="13"/>
      <c r="B66" s="24"/>
      <c r="C66" s="13"/>
      <c r="D66" s="13"/>
      <c r="E66" s="13"/>
      <c r="F66" s="13"/>
      <c r="G66" s="24"/>
      <c r="H66" s="24"/>
      <c r="I66" s="24"/>
      <c r="J66" s="24"/>
      <c r="K66" s="13"/>
      <c r="L66" s="13"/>
      <c r="M66" s="25"/>
      <c r="N66" s="13"/>
      <c r="O66" s="13"/>
      <c r="P66" s="13"/>
      <c r="Q66" s="13"/>
      <c r="R66" s="24"/>
      <c r="S66" s="24"/>
      <c r="T66" s="24"/>
      <c r="U66" s="24"/>
      <c r="V66" s="78"/>
      <c r="W66" s="27"/>
      <c r="X66" s="28"/>
      <c r="Y66" s="27"/>
      <c r="Z66" s="26"/>
      <c r="AA66" s="27"/>
      <c r="AB66" s="28"/>
      <c r="AC66" s="27"/>
    </row>
    <row r="67" spans="1:29" ht="12.75">
      <c r="A67" s="13"/>
      <c r="B67" s="24"/>
      <c r="C67" s="13"/>
      <c r="D67" s="13"/>
      <c r="E67" s="13"/>
      <c r="F67" s="13"/>
      <c r="G67" s="24"/>
      <c r="H67" s="24"/>
      <c r="I67" s="24"/>
      <c r="J67" s="24"/>
      <c r="K67" s="13"/>
      <c r="L67" s="13"/>
      <c r="M67" s="25"/>
      <c r="N67" s="13"/>
      <c r="O67" s="13"/>
      <c r="P67" s="13"/>
      <c r="Q67" s="13"/>
      <c r="R67" s="24"/>
      <c r="S67" s="24"/>
      <c r="T67" s="24"/>
      <c r="U67" s="24"/>
      <c r="V67" s="78"/>
      <c r="W67" s="27"/>
      <c r="X67" s="28"/>
      <c r="Y67" s="27"/>
      <c r="Z67" s="26"/>
      <c r="AA67" s="27"/>
      <c r="AB67" s="28"/>
      <c r="AC67" s="27"/>
    </row>
    <row r="68" spans="1:29" ht="12.75">
      <c r="A68" s="13"/>
      <c r="B68" s="24"/>
      <c r="C68" s="13"/>
      <c r="D68" s="13"/>
      <c r="E68" s="13"/>
      <c r="F68" s="13"/>
      <c r="G68" s="24"/>
      <c r="H68" s="24"/>
      <c r="I68" s="24"/>
      <c r="J68" s="24"/>
      <c r="K68" s="13"/>
      <c r="L68" s="13"/>
      <c r="M68" s="25"/>
      <c r="N68" s="13"/>
      <c r="O68" s="13"/>
      <c r="P68" s="13"/>
      <c r="Q68" s="13"/>
      <c r="R68" s="24"/>
      <c r="S68" s="24"/>
      <c r="T68" s="24"/>
      <c r="U68" s="24"/>
      <c r="V68" s="78"/>
      <c r="W68" s="27"/>
      <c r="X68" s="28"/>
      <c r="Y68" s="27"/>
      <c r="Z68" s="26"/>
      <c r="AA68" s="27"/>
      <c r="AB68" s="28"/>
      <c r="AC68" s="27"/>
    </row>
    <row r="69" spans="1:29" ht="12.75">
      <c r="A69" s="13"/>
      <c r="B69" s="24"/>
      <c r="C69" s="13"/>
      <c r="D69" s="13"/>
      <c r="E69" s="13"/>
      <c r="F69" s="13"/>
      <c r="G69" s="24"/>
      <c r="H69" s="24"/>
      <c r="I69" s="24"/>
      <c r="J69" s="24"/>
      <c r="K69" s="13"/>
      <c r="L69" s="13"/>
      <c r="M69" s="25"/>
      <c r="N69" s="13"/>
      <c r="O69" s="13"/>
      <c r="P69" s="13"/>
      <c r="Q69" s="13"/>
      <c r="R69" s="24"/>
      <c r="S69" s="24"/>
      <c r="T69" s="24"/>
      <c r="U69" s="24"/>
      <c r="V69" s="78"/>
      <c r="W69" s="27"/>
      <c r="X69" s="28"/>
      <c r="Y69" s="27"/>
      <c r="Z69" s="26"/>
      <c r="AA69" s="27"/>
      <c r="AB69" s="28"/>
      <c r="AC69" s="27"/>
    </row>
    <row r="70" spans="1:29" ht="12.75">
      <c r="A70" s="13"/>
      <c r="B70" s="24"/>
      <c r="C70" s="13"/>
      <c r="D70" s="13"/>
      <c r="E70" s="13"/>
      <c r="F70" s="13"/>
      <c r="G70" s="24"/>
      <c r="H70" s="24"/>
      <c r="I70" s="24"/>
      <c r="J70" s="24"/>
      <c r="K70" s="13"/>
      <c r="L70" s="13"/>
      <c r="M70" s="25"/>
      <c r="N70" s="13"/>
      <c r="O70" s="13"/>
      <c r="P70" s="13"/>
      <c r="Q70" s="13"/>
      <c r="R70" s="24"/>
      <c r="S70" s="24"/>
      <c r="T70" s="24"/>
      <c r="U70" s="24"/>
      <c r="V70" s="78"/>
      <c r="W70" s="27"/>
      <c r="X70" s="28"/>
      <c r="Y70" s="27"/>
      <c r="Z70" s="26"/>
      <c r="AA70" s="27"/>
      <c r="AB70" s="28"/>
      <c r="AC70" s="27"/>
    </row>
    <row r="71" spans="1:29" ht="12.75">
      <c r="A71" s="13"/>
      <c r="B71" s="24"/>
      <c r="C71" s="13"/>
      <c r="D71" s="13"/>
      <c r="E71" s="13"/>
      <c r="F71" s="13"/>
      <c r="G71" s="24"/>
      <c r="H71" s="24"/>
      <c r="I71" s="24"/>
      <c r="J71" s="24"/>
      <c r="K71" s="13"/>
      <c r="L71" s="13"/>
      <c r="M71" s="25"/>
      <c r="N71" s="13"/>
      <c r="O71" s="13"/>
      <c r="P71" s="13"/>
      <c r="Q71" s="13"/>
      <c r="R71" s="24"/>
      <c r="S71" s="24"/>
      <c r="T71" s="24"/>
      <c r="U71" s="24"/>
      <c r="V71" s="78"/>
      <c r="W71" s="27"/>
      <c r="X71" s="28"/>
      <c r="Y71" s="27"/>
      <c r="Z71" s="26"/>
      <c r="AA71" s="27"/>
      <c r="AB71" s="28"/>
      <c r="AC71" s="27"/>
    </row>
    <row r="72" spans="1:29" ht="12.75">
      <c r="A72" s="13"/>
      <c r="B72" s="24"/>
      <c r="C72" s="13"/>
      <c r="D72" s="13"/>
      <c r="E72" s="13"/>
      <c r="F72" s="13"/>
      <c r="G72" s="24"/>
      <c r="H72" s="24"/>
      <c r="I72" s="24"/>
      <c r="J72" s="24"/>
      <c r="K72" s="13"/>
      <c r="L72" s="13"/>
      <c r="M72" s="25"/>
      <c r="N72" s="13"/>
      <c r="O72" s="13"/>
      <c r="P72" s="13"/>
      <c r="Q72" s="13"/>
      <c r="R72" s="24"/>
      <c r="S72" s="24"/>
      <c r="T72" s="24"/>
      <c r="U72" s="24"/>
      <c r="V72" s="78"/>
      <c r="W72" s="27"/>
      <c r="X72" s="28"/>
      <c r="Y72" s="27"/>
      <c r="Z72" s="26"/>
      <c r="AA72" s="27"/>
      <c r="AB72" s="28"/>
      <c r="AC72" s="27"/>
    </row>
    <row r="73" spans="1:29" ht="12.75">
      <c r="A73" s="13"/>
      <c r="B73" s="24"/>
      <c r="C73" s="13"/>
      <c r="D73" s="13"/>
      <c r="E73" s="13"/>
      <c r="F73" s="13"/>
      <c r="G73" s="24"/>
      <c r="H73" s="24"/>
      <c r="I73" s="24"/>
      <c r="J73" s="24"/>
      <c r="K73" s="13"/>
      <c r="L73" s="13"/>
      <c r="M73" s="25"/>
      <c r="N73" s="13"/>
      <c r="O73" s="13"/>
      <c r="P73" s="13"/>
      <c r="Q73" s="13"/>
      <c r="R73" s="24"/>
      <c r="S73" s="24"/>
      <c r="T73" s="24"/>
      <c r="U73" s="24"/>
      <c r="V73" s="78"/>
      <c r="W73" s="27"/>
      <c r="X73" s="28"/>
      <c r="Y73" s="27"/>
      <c r="Z73" s="26"/>
      <c r="AA73" s="27"/>
      <c r="AB73" s="28"/>
      <c r="AC73" s="27"/>
    </row>
    <row r="74" spans="1:29" ht="12.75">
      <c r="A74" s="13"/>
      <c r="B74" s="24"/>
      <c r="C74" s="13"/>
      <c r="D74" s="13"/>
      <c r="E74" s="13"/>
      <c r="F74" s="13"/>
      <c r="G74" s="24"/>
      <c r="H74" s="24"/>
      <c r="I74" s="24"/>
      <c r="J74" s="24"/>
      <c r="K74" s="13"/>
      <c r="L74" s="13"/>
      <c r="M74" s="25"/>
      <c r="N74" s="13"/>
      <c r="O74" s="13"/>
      <c r="P74" s="13"/>
      <c r="Q74" s="13"/>
      <c r="R74" s="24"/>
      <c r="S74" s="24"/>
      <c r="T74" s="24"/>
      <c r="U74" s="24"/>
      <c r="V74" s="78"/>
      <c r="W74" s="27"/>
      <c r="X74" s="28"/>
      <c r="Y74" s="27"/>
      <c r="Z74" s="26"/>
      <c r="AA74" s="27"/>
      <c r="AB74" s="28"/>
      <c r="AC74" s="27"/>
    </row>
    <row r="75" spans="1:29" ht="12.75">
      <c r="A75" s="13"/>
      <c r="B75" s="24"/>
      <c r="C75" s="13"/>
      <c r="D75" s="13"/>
      <c r="E75" s="13"/>
      <c r="F75" s="13"/>
      <c r="G75" s="24"/>
      <c r="H75" s="24"/>
      <c r="I75" s="24"/>
      <c r="J75" s="24"/>
      <c r="K75" s="13"/>
      <c r="L75" s="13"/>
      <c r="M75" s="25"/>
      <c r="N75" s="13"/>
      <c r="O75" s="13"/>
      <c r="P75" s="13"/>
      <c r="Q75" s="13"/>
      <c r="R75" s="24"/>
      <c r="S75" s="24"/>
      <c r="T75" s="24"/>
      <c r="U75" s="24"/>
      <c r="V75" s="78"/>
      <c r="W75" s="27"/>
      <c r="X75" s="28"/>
      <c r="Y75" s="27"/>
      <c r="Z75" s="26"/>
      <c r="AA75" s="27"/>
      <c r="AB75" s="28"/>
      <c r="AC75" s="27"/>
    </row>
    <row r="76" spans="1:29" ht="12.75">
      <c r="A76" s="13"/>
      <c r="B76" s="24"/>
      <c r="C76" s="13"/>
      <c r="D76" s="13"/>
      <c r="E76" s="13"/>
      <c r="F76" s="13"/>
      <c r="G76" s="24"/>
      <c r="H76" s="24"/>
      <c r="I76" s="24"/>
      <c r="J76" s="24"/>
      <c r="K76" s="13"/>
      <c r="L76" s="13"/>
      <c r="M76" s="25"/>
      <c r="N76" s="13"/>
      <c r="O76" s="13"/>
      <c r="P76" s="13"/>
      <c r="Q76" s="13"/>
      <c r="R76" s="24"/>
      <c r="S76" s="24"/>
      <c r="T76" s="24"/>
      <c r="U76" s="24"/>
      <c r="V76" s="78"/>
      <c r="W76" s="27"/>
      <c r="X76" s="28"/>
      <c r="Y76" s="27"/>
      <c r="Z76" s="26"/>
      <c r="AA76" s="27"/>
      <c r="AB76" s="28"/>
      <c r="AC76" s="27"/>
    </row>
    <row r="77" spans="1:29" ht="12.75">
      <c r="A77" s="13"/>
      <c r="B77" s="24"/>
      <c r="C77" s="13"/>
      <c r="D77" s="13"/>
      <c r="E77" s="13"/>
      <c r="F77" s="13"/>
      <c r="G77" s="24"/>
      <c r="H77" s="24"/>
      <c r="I77" s="24"/>
      <c r="J77" s="24"/>
      <c r="K77" s="13"/>
      <c r="L77" s="13"/>
      <c r="M77" s="25"/>
      <c r="N77" s="13"/>
      <c r="O77" s="13"/>
      <c r="P77" s="13"/>
      <c r="Q77" s="13"/>
      <c r="R77" s="24"/>
      <c r="S77" s="24"/>
      <c r="T77" s="24"/>
      <c r="U77" s="24"/>
      <c r="V77" s="78"/>
      <c r="W77" s="27"/>
      <c r="X77" s="28"/>
      <c r="Y77" s="27"/>
      <c r="Z77" s="26"/>
      <c r="AA77" s="27"/>
      <c r="AB77" s="28"/>
      <c r="AC77" s="27"/>
    </row>
    <row r="78" spans="1:29" ht="12.75">
      <c r="A78" s="13"/>
      <c r="B78" s="24"/>
      <c r="C78" s="13"/>
      <c r="D78" s="13"/>
      <c r="E78" s="13"/>
      <c r="F78" s="13"/>
      <c r="G78" s="24"/>
      <c r="H78" s="24"/>
      <c r="I78" s="24"/>
      <c r="J78" s="24"/>
      <c r="K78" s="13"/>
      <c r="L78" s="13"/>
      <c r="M78" s="25"/>
      <c r="N78" s="13"/>
      <c r="O78" s="13"/>
      <c r="P78" s="13"/>
      <c r="Q78" s="13"/>
      <c r="R78" s="24"/>
      <c r="S78" s="24"/>
      <c r="T78" s="24"/>
      <c r="U78" s="24"/>
      <c r="V78" s="78"/>
      <c r="W78" s="27"/>
      <c r="X78" s="28"/>
      <c r="Y78" s="27"/>
      <c r="Z78" s="26"/>
      <c r="AA78" s="27"/>
      <c r="AB78" s="28"/>
      <c r="AC78" s="27"/>
    </row>
    <row r="79" spans="1:29" ht="12.75">
      <c r="A79" s="13"/>
      <c r="B79" s="24"/>
      <c r="C79" s="13"/>
      <c r="D79" s="13"/>
      <c r="E79" s="13"/>
      <c r="F79" s="13"/>
      <c r="G79" s="24"/>
      <c r="H79" s="24"/>
      <c r="I79" s="24"/>
      <c r="J79" s="24"/>
      <c r="K79" s="13"/>
      <c r="L79" s="13"/>
      <c r="M79" s="25"/>
      <c r="N79" s="13"/>
      <c r="O79" s="13"/>
      <c r="P79" s="13"/>
      <c r="Q79" s="13"/>
      <c r="R79" s="24"/>
      <c r="S79" s="24"/>
      <c r="T79" s="24"/>
      <c r="U79" s="24"/>
      <c r="V79" s="78"/>
      <c r="W79" s="27"/>
      <c r="X79" s="28"/>
      <c r="Y79" s="27"/>
      <c r="Z79" s="26"/>
      <c r="AA79" s="27"/>
      <c r="AB79" s="28"/>
      <c r="AC79" s="27"/>
    </row>
    <row r="80" spans="1:29" ht="12.75">
      <c r="A80" s="13"/>
      <c r="B80" s="24"/>
      <c r="C80" s="13"/>
      <c r="D80" s="13"/>
      <c r="E80" s="13"/>
      <c r="F80" s="13"/>
      <c r="G80" s="24"/>
      <c r="H80" s="24"/>
      <c r="I80" s="24"/>
      <c r="J80" s="24"/>
      <c r="K80" s="13"/>
      <c r="L80" s="13"/>
      <c r="M80" s="25"/>
      <c r="N80" s="13"/>
      <c r="O80" s="13"/>
      <c r="P80" s="13"/>
      <c r="Q80" s="13"/>
      <c r="R80" s="24"/>
      <c r="S80" s="24"/>
      <c r="T80" s="24"/>
      <c r="U80" s="24"/>
      <c r="V80" s="78"/>
      <c r="W80" s="27"/>
      <c r="X80" s="28"/>
      <c r="Y80" s="27"/>
      <c r="Z80" s="26"/>
      <c r="AA80" s="27"/>
      <c r="AB80" s="28"/>
      <c r="AC80" s="27"/>
    </row>
    <row r="81" spans="1:29" ht="12.75">
      <c r="A81" s="13"/>
      <c r="B81" s="24"/>
      <c r="C81" s="13"/>
      <c r="D81" s="13"/>
      <c r="E81" s="13"/>
      <c r="F81" s="13"/>
      <c r="G81" s="24"/>
      <c r="H81" s="24"/>
      <c r="I81" s="24"/>
      <c r="J81" s="24"/>
      <c r="K81" s="13"/>
      <c r="L81" s="13"/>
      <c r="M81" s="25"/>
      <c r="N81" s="13"/>
      <c r="O81" s="13"/>
      <c r="P81" s="13"/>
      <c r="Q81" s="13"/>
      <c r="R81" s="24"/>
      <c r="S81" s="24"/>
      <c r="T81" s="24"/>
      <c r="U81" s="24"/>
      <c r="V81" s="78"/>
      <c r="W81" s="27"/>
      <c r="X81" s="28"/>
      <c r="Y81" s="27"/>
      <c r="Z81" s="26"/>
      <c r="AA81" s="27"/>
      <c r="AB81" s="28"/>
      <c r="AC81" s="27"/>
    </row>
    <row r="82" spans="1:29" ht="12.75">
      <c r="A82" s="13"/>
      <c r="B82" s="24"/>
      <c r="C82" s="13"/>
      <c r="D82" s="13"/>
      <c r="E82" s="13"/>
      <c r="F82" s="13"/>
      <c r="G82" s="24"/>
      <c r="H82" s="24"/>
      <c r="I82" s="24"/>
      <c r="J82" s="24"/>
      <c r="K82" s="13"/>
      <c r="L82" s="13"/>
      <c r="M82" s="25"/>
      <c r="N82" s="13"/>
      <c r="O82" s="13"/>
      <c r="P82" s="13"/>
      <c r="Q82" s="13"/>
      <c r="R82" s="24"/>
      <c r="S82" s="24"/>
      <c r="T82" s="24"/>
      <c r="U82" s="24"/>
      <c r="V82" s="78"/>
      <c r="W82" s="27"/>
      <c r="X82" s="28"/>
      <c r="Y82" s="27"/>
      <c r="Z82" s="26"/>
      <c r="AA82" s="27"/>
      <c r="AB82" s="28"/>
      <c r="AC82" s="27"/>
    </row>
    <row r="83" spans="1:29" ht="12.75">
      <c r="A83" s="13"/>
      <c r="B83" s="24"/>
      <c r="C83" s="13"/>
      <c r="D83" s="13"/>
      <c r="E83" s="13"/>
      <c r="F83" s="13"/>
      <c r="G83" s="24"/>
      <c r="H83" s="24"/>
      <c r="I83" s="24"/>
      <c r="J83" s="24"/>
      <c r="K83" s="13"/>
      <c r="L83" s="13"/>
      <c r="M83" s="25"/>
      <c r="N83" s="13"/>
      <c r="O83" s="13"/>
      <c r="P83" s="13"/>
      <c r="Q83" s="13"/>
      <c r="R83" s="24"/>
      <c r="S83" s="24"/>
      <c r="T83" s="24"/>
      <c r="U83" s="24"/>
      <c r="V83" s="78"/>
      <c r="W83" s="27"/>
      <c r="X83" s="28"/>
      <c r="Y83" s="27"/>
      <c r="Z83" s="26"/>
      <c r="AA83" s="27"/>
      <c r="AB83" s="28"/>
      <c r="AC83" s="27"/>
    </row>
    <row r="84" spans="1:29" ht="12.75">
      <c r="A84" s="13"/>
      <c r="B84" s="24"/>
      <c r="C84" s="13"/>
      <c r="D84" s="13"/>
      <c r="E84" s="13"/>
      <c r="F84" s="13"/>
      <c r="G84" s="24"/>
      <c r="H84" s="24"/>
      <c r="I84" s="24"/>
      <c r="J84" s="24"/>
      <c r="K84" s="13"/>
      <c r="L84" s="13"/>
      <c r="M84" s="25"/>
      <c r="N84" s="13"/>
      <c r="O84" s="13"/>
      <c r="P84" s="13"/>
      <c r="Q84" s="13"/>
      <c r="R84" s="24"/>
      <c r="S84" s="24"/>
      <c r="T84" s="24"/>
      <c r="U84" s="24"/>
      <c r="V84" s="78"/>
      <c r="W84" s="27"/>
      <c r="X84" s="28"/>
      <c r="Y84" s="27"/>
      <c r="Z84" s="26"/>
      <c r="AA84" s="27"/>
      <c r="AB84" s="28"/>
      <c r="AC84" s="27"/>
    </row>
    <row r="85" spans="1:29" ht="12.75">
      <c r="A85" s="13"/>
      <c r="B85" s="24"/>
      <c r="C85" s="13"/>
      <c r="D85" s="13"/>
      <c r="E85" s="13"/>
      <c r="F85" s="13"/>
      <c r="G85" s="24"/>
      <c r="H85" s="24"/>
      <c r="I85" s="24"/>
      <c r="J85" s="24"/>
      <c r="K85" s="13"/>
      <c r="L85" s="13"/>
      <c r="M85" s="25"/>
      <c r="N85" s="13"/>
      <c r="O85" s="13"/>
      <c r="P85" s="13"/>
      <c r="Q85" s="13"/>
      <c r="R85" s="24"/>
      <c r="S85" s="24"/>
      <c r="T85" s="24"/>
      <c r="U85" s="24"/>
      <c r="V85" s="78"/>
      <c r="W85" s="27"/>
      <c r="X85" s="28"/>
      <c r="Y85" s="27"/>
      <c r="Z85" s="26"/>
      <c r="AA85" s="27"/>
      <c r="AB85" s="28"/>
      <c r="AC85" s="27"/>
    </row>
    <row r="86" spans="1:29" ht="12.75">
      <c r="A86" s="13"/>
      <c r="B86" s="24"/>
      <c r="C86" s="13"/>
      <c r="D86" s="13"/>
      <c r="E86" s="13"/>
      <c r="F86" s="13"/>
      <c r="G86" s="24"/>
      <c r="H86" s="24"/>
      <c r="I86" s="24"/>
      <c r="J86" s="24"/>
      <c r="K86" s="13"/>
      <c r="L86" s="13"/>
      <c r="M86" s="25"/>
      <c r="N86" s="13"/>
      <c r="O86" s="13"/>
      <c r="P86" s="13"/>
      <c r="Q86" s="13"/>
      <c r="R86" s="24"/>
      <c r="S86" s="24"/>
      <c r="T86" s="24"/>
      <c r="U86" s="24"/>
      <c r="V86" s="78"/>
      <c r="W86" s="27"/>
      <c r="X86" s="28"/>
      <c r="Y86" s="27"/>
      <c r="Z86" s="26"/>
      <c r="AA86" s="27"/>
      <c r="AB86" s="28"/>
      <c r="AC86" s="27"/>
    </row>
    <row r="87" spans="1:29" ht="12.75">
      <c r="A87" s="13"/>
      <c r="B87" s="24"/>
      <c r="C87" s="13"/>
      <c r="D87" s="13"/>
      <c r="E87" s="13"/>
      <c r="F87" s="13"/>
      <c r="G87" s="24"/>
      <c r="H87" s="24"/>
      <c r="I87" s="24"/>
      <c r="J87" s="24"/>
      <c r="K87" s="13"/>
      <c r="L87" s="13"/>
      <c r="M87" s="25"/>
      <c r="N87" s="13"/>
      <c r="O87" s="13"/>
      <c r="P87" s="13"/>
      <c r="Q87" s="13"/>
      <c r="R87" s="24"/>
      <c r="S87" s="24"/>
      <c r="T87" s="24"/>
      <c r="U87" s="24"/>
      <c r="V87" s="78"/>
      <c r="W87" s="27"/>
      <c r="X87" s="28"/>
      <c r="Y87" s="27"/>
      <c r="Z87" s="26"/>
      <c r="AA87" s="27"/>
      <c r="AB87" s="28"/>
      <c r="AC87" s="27"/>
    </row>
    <row r="88" spans="1:29" ht="12.75">
      <c r="A88" s="13"/>
      <c r="B88" s="24"/>
      <c r="C88" s="13"/>
      <c r="D88" s="13"/>
      <c r="E88" s="13"/>
      <c r="F88" s="13"/>
      <c r="G88" s="24"/>
      <c r="H88" s="24"/>
      <c r="I88" s="24"/>
      <c r="J88" s="24"/>
      <c r="K88" s="13"/>
      <c r="L88" s="13"/>
      <c r="M88" s="25"/>
      <c r="N88" s="13"/>
      <c r="O88" s="13"/>
      <c r="P88" s="13"/>
      <c r="Q88" s="13"/>
      <c r="R88" s="24"/>
      <c r="S88" s="24"/>
      <c r="T88" s="24"/>
      <c r="U88" s="24"/>
      <c r="V88" s="78"/>
      <c r="W88" s="27"/>
      <c r="X88" s="28"/>
      <c r="Y88" s="27"/>
      <c r="Z88" s="26"/>
      <c r="AA88" s="27"/>
      <c r="AB88" s="28"/>
      <c r="AC88" s="27"/>
    </row>
    <row r="89" spans="1:29" ht="12.75">
      <c r="A89" s="13"/>
      <c r="B89" s="24"/>
      <c r="C89" s="13"/>
      <c r="D89" s="13"/>
      <c r="E89" s="13"/>
      <c r="F89" s="13"/>
      <c r="G89" s="24"/>
      <c r="H89" s="24"/>
      <c r="I89" s="24"/>
      <c r="J89" s="24"/>
      <c r="K89" s="13"/>
      <c r="L89" s="13"/>
      <c r="M89" s="25"/>
      <c r="N89" s="13"/>
      <c r="O89" s="13"/>
      <c r="P89" s="13"/>
      <c r="Q89" s="13"/>
      <c r="R89" s="24"/>
      <c r="S89" s="24"/>
      <c r="T89" s="24"/>
      <c r="U89" s="24"/>
      <c r="V89" s="78"/>
      <c r="W89" s="27"/>
      <c r="X89" s="28"/>
      <c r="Y89" s="27"/>
      <c r="Z89" s="26"/>
      <c r="AA89" s="27"/>
      <c r="AB89" s="28"/>
      <c r="AC89" s="27"/>
    </row>
    <row r="90" spans="1:29" ht="12.75">
      <c r="A90" s="13"/>
      <c r="B90" s="24"/>
      <c r="C90" s="13"/>
      <c r="D90" s="13"/>
      <c r="E90" s="13"/>
      <c r="F90" s="13"/>
      <c r="G90" s="24"/>
      <c r="H90" s="24"/>
      <c r="I90" s="24"/>
      <c r="J90" s="24"/>
      <c r="K90" s="13"/>
      <c r="L90" s="13"/>
      <c r="M90" s="25"/>
      <c r="N90" s="13"/>
      <c r="O90" s="13"/>
      <c r="P90" s="13"/>
      <c r="Q90" s="13"/>
      <c r="R90" s="24"/>
      <c r="S90" s="24"/>
      <c r="T90" s="24"/>
      <c r="U90" s="24"/>
      <c r="V90" s="78"/>
      <c r="W90" s="27"/>
      <c r="X90" s="28"/>
      <c r="Y90" s="27"/>
      <c r="Z90" s="26"/>
      <c r="AA90" s="27"/>
      <c r="AB90" s="28"/>
      <c r="AC90" s="27"/>
    </row>
    <row r="91" spans="1:29" ht="12.75">
      <c r="A91" s="13"/>
      <c r="B91" s="24"/>
      <c r="C91" s="13"/>
      <c r="D91" s="13"/>
      <c r="E91" s="13"/>
      <c r="F91" s="13"/>
      <c r="G91" s="24"/>
      <c r="H91" s="24"/>
      <c r="I91" s="24"/>
      <c r="J91" s="24"/>
      <c r="K91" s="13"/>
      <c r="L91" s="13"/>
      <c r="M91" s="25"/>
      <c r="N91" s="13"/>
      <c r="O91" s="13"/>
      <c r="P91" s="13"/>
      <c r="Q91" s="13"/>
      <c r="R91" s="24"/>
      <c r="S91" s="24"/>
      <c r="T91" s="24"/>
      <c r="U91" s="24"/>
      <c r="V91" s="78"/>
      <c r="W91" s="27"/>
      <c r="X91" s="28"/>
      <c r="Y91" s="27"/>
      <c r="Z91" s="26"/>
      <c r="AA91" s="27"/>
      <c r="AB91" s="28"/>
      <c r="AC91" s="27"/>
    </row>
    <row r="92" spans="1:29" ht="12.75">
      <c r="A92" s="13"/>
      <c r="B92" s="24"/>
      <c r="C92" s="13"/>
      <c r="D92" s="13"/>
      <c r="E92" s="13"/>
      <c r="F92" s="13"/>
      <c r="G92" s="24"/>
      <c r="H92" s="24"/>
      <c r="I92" s="24"/>
      <c r="J92" s="24"/>
      <c r="K92" s="13"/>
      <c r="L92" s="13"/>
      <c r="M92" s="25"/>
      <c r="N92" s="13"/>
      <c r="O92" s="13"/>
      <c r="P92" s="13"/>
      <c r="Q92" s="13"/>
      <c r="R92" s="24"/>
      <c r="S92" s="24"/>
      <c r="T92" s="24"/>
      <c r="U92" s="24"/>
      <c r="V92" s="78"/>
      <c r="W92" s="27"/>
      <c r="X92" s="28"/>
      <c r="Y92" s="27"/>
      <c r="Z92" s="26"/>
      <c r="AA92" s="27"/>
      <c r="AB92" s="28"/>
      <c r="AC92" s="27"/>
    </row>
    <row r="93" spans="1:29" ht="12.75">
      <c r="A93" s="13"/>
      <c r="B93" s="24"/>
      <c r="C93" s="13"/>
      <c r="D93" s="13"/>
      <c r="E93" s="13"/>
      <c r="F93" s="13"/>
      <c r="G93" s="24"/>
      <c r="H93" s="24"/>
      <c r="I93" s="24"/>
      <c r="J93" s="24"/>
      <c r="K93" s="13"/>
      <c r="L93" s="13"/>
      <c r="M93" s="25"/>
      <c r="N93" s="13"/>
      <c r="O93" s="13"/>
      <c r="P93" s="13"/>
      <c r="Q93" s="13"/>
      <c r="R93" s="24"/>
      <c r="S93" s="24"/>
      <c r="T93" s="24"/>
      <c r="U93" s="24"/>
      <c r="V93" s="78"/>
      <c r="W93" s="27"/>
      <c r="X93" s="28"/>
      <c r="Y93" s="27"/>
      <c r="Z93" s="26"/>
      <c r="AA93" s="27"/>
      <c r="AB93" s="28"/>
      <c r="AC93" s="27"/>
    </row>
    <row r="94" spans="1:29" ht="12.75">
      <c r="A94" s="13"/>
      <c r="B94" s="24"/>
      <c r="C94" s="13"/>
      <c r="D94" s="13"/>
      <c r="E94" s="13"/>
      <c r="F94" s="13"/>
      <c r="G94" s="24"/>
      <c r="H94" s="24"/>
      <c r="I94" s="24"/>
      <c r="J94" s="24"/>
      <c r="K94" s="13"/>
      <c r="L94" s="13"/>
      <c r="M94" s="25"/>
      <c r="N94" s="13"/>
      <c r="O94" s="13"/>
      <c r="P94" s="13"/>
      <c r="Q94" s="13"/>
      <c r="R94" s="24"/>
      <c r="S94" s="24"/>
      <c r="T94" s="24"/>
      <c r="U94" s="24"/>
      <c r="V94" s="78"/>
      <c r="W94" s="27"/>
      <c r="X94" s="28"/>
      <c r="Y94" s="27"/>
      <c r="Z94" s="26"/>
      <c r="AA94" s="27"/>
      <c r="AB94" s="28"/>
      <c r="AC94" s="27"/>
    </row>
    <row r="95" spans="1:29" ht="12.75">
      <c r="A95" s="13"/>
      <c r="B95" s="24"/>
      <c r="C95" s="13"/>
      <c r="D95" s="13"/>
      <c r="E95" s="13"/>
      <c r="F95" s="13"/>
      <c r="G95" s="24"/>
      <c r="H95" s="24"/>
      <c r="I95" s="24"/>
      <c r="J95" s="24"/>
      <c r="K95" s="13"/>
      <c r="L95" s="13"/>
      <c r="M95" s="25"/>
      <c r="N95" s="13"/>
      <c r="O95" s="13"/>
      <c r="P95" s="13"/>
      <c r="Q95" s="13"/>
      <c r="R95" s="24"/>
      <c r="S95" s="24"/>
      <c r="T95" s="24"/>
      <c r="U95" s="24"/>
      <c r="V95" s="78"/>
      <c r="W95" s="27"/>
      <c r="X95" s="28"/>
      <c r="Y95" s="27"/>
      <c r="Z95" s="26"/>
      <c r="AA95" s="27"/>
      <c r="AB95" s="28"/>
      <c r="AC95" s="27"/>
    </row>
    <row r="96" spans="1:29" ht="12.75">
      <c r="A96" s="13"/>
      <c r="B96" s="24"/>
      <c r="C96" s="13"/>
      <c r="D96" s="13"/>
      <c r="E96" s="13"/>
      <c r="F96" s="13"/>
      <c r="G96" s="24"/>
      <c r="H96" s="24"/>
      <c r="I96" s="24"/>
      <c r="J96" s="24"/>
      <c r="K96" s="13"/>
      <c r="L96" s="13"/>
      <c r="M96" s="25"/>
      <c r="N96" s="13"/>
      <c r="O96" s="13"/>
      <c r="P96" s="13"/>
      <c r="Q96" s="13"/>
      <c r="R96" s="24"/>
      <c r="S96" s="24"/>
      <c r="T96" s="24"/>
      <c r="U96" s="24"/>
      <c r="V96" s="78"/>
      <c r="W96" s="27"/>
      <c r="X96" s="28"/>
      <c r="Y96" s="27"/>
      <c r="Z96" s="26"/>
      <c r="AA96" s="27"/>
      <c r="AB96" s="28"/>
      <c r="AC96" s="27"/>
    </row>
    <row r="97" spans="1:29" ht="12.75">
      <c r="A97" s="13"/>
      <c r="B97" s="24"/>
      <c r="C97" s="13"/>
      <c r="D97" s="13"/>
      <c r="E97" s="13"/>
      <c r="F97" s="13"/>
      <c r="G97" s="24"/>
      <c r="H97" s="24"/>
      <c r="I97" s="24"/>
      <c r="J97" s="24"/>
      <c r="K97" s="13"/>
      <c r="L97" s="13"/>
      <c r="M97" s="25"/>
      <c r="N97" s="13"/>
      <c r="O97" s="13"/>
      <c r="P97" s="13"/>
      <c r="Q97" s="13"/>
      <c r="R97" s="24"/>
      <c r="S97" s="24"/>
      <c r="T97" s="24"/>
      <c r="U97" s="24"/>
      <c r="V97" s="78"/>
      <c r="W97" s="27"/>
      <c r="X97" s="28"/>
      <c r="Y97" s="27"/>
      <c r="Z97" s="26"/>
      <c r="AA97" s="27"/>
      <c r="AB97" s="28"/>
      <c r="AC97" s="27"/>
    </row>
    <row r="98" spans="1:29" ht="12.75">
      <c r="A98" s="13"/>
      <c r="B98" s="24"/>
      <c r="C98" s="13"/>
      <c r="D98" s="13"/>
      <c r="E98" s="13"/>
      <c r="F98" s="13"/>
      <c r="G98" s="24"/>
      <c r="H98" s="24"/>
      <c r="I98" s="24"/>
      <c r="J98" s="24"/>
      <c r="K98" s="13"/>
      <c r="L98" s="13"/>
      <c r="M98" s="25"/>
      <c r="N98" s="13"/>
      <c r="O98" s="13"/>
      <c r="P98" s="13"/>
      <c r="Q98" s="13"/>
      <c r="R98" s="24"/>
      <c r="S98" s="24"/>
      <c r="T98" s="24"/>
      <c r="U98" s="24"/>
      <c r="V98" s="78"/>
      <c r="W98" s="27"/>
      <c r="X98" s="28"/>
      <c r="Y98" s="27"/>
      <c r="Z98" s="26"/>
      <c r="AA98" s="27"/>
      <c r="AB98" s="28"/>
      <c r="AC98" s="27"/>
    </row>
    <row r="99" spans="1:29" ht="12.75">
      <c r="A99" s="13"/>
      <c r="B99" s="24"/>
      <c r="C99" s="13"/>
      <c r="D99" s="13"/>
      <c r="E99" s="13"/>
      <c r="F99" s="13"/>
      <c r="G99" s="24"/>
      <c r="H99" s="24"/>
      <c r="I99" s="24"/>
      <c r="J99" s="24"/>
      <c r="K99" s="13"/>
      <c r="L99" s="13"/>
      <c r="M99" s="25"/>
      <c r="N99" s="13"/>
      <c r="O99" s="13"/>
      <c r="P99" s="13"/>
      <c r="Q99" s="13"/>
      <c r="R99" s="24"/>
      <c r="S99" s="24"/>
      <c r="T99" s="24"/>
      <c r="U99" s="24"/>
      <c r="V99" s="78"/>
      <c r="W99" s="27"/>
      <c r="X99" s="28"/>
      <c r="Y99" s="27"/>
      <c r="Z99" s="26"/>
      <c r="AA99" s="27"/>
      <c r="AB99" s="28"/>
      <c r="AC99" s="27"/>
    </row>
    <row r="100" spans="1:29" ht="12.75">
      <c r="A100" s="13"/>
      <c r="B100" s="24"/>
      <c r="C100" s="13"/>
      <c r="D100" s="13"/>
      <c r="E100" s="13"/>
      <c r="F100" s="13"/>
      <c r="G100" s="24"/>
      <c r="H100" s="24"/>
      <c r="I100" s="24"/>
      <c r="J100" s="24"/>
      <c r="K100" s="13"/>
      <c r="L100" s="13"/>
      <c r="M100" s="25"/>
      <c r="N100" s="13"/>
      <c r="O100" s="13"/>
      <c r="P100" s="13"/>
      <c r="Q100" s="13"/>
      <c r="R100" s="24"/>
      <c r="S100" s="24"/>
      <c r="T100" s="24"/>
      <c r="U100" s="24"/>
      <c r="V100" s="78"/>
      <c r="W100" s="27"/>
      <c r="X100" s="28"/>
      <c r="Y100" s="27"/>
      <c r="Z100" s="26"/>
      <c r="AA100" s="27"/>
      <c r="AB100" s="28"/>
      <c r="AC100" s="27"/>
    </row>
    <row r="101" spans="1:29" ht="12.75">
      <c r="A101" s="13"/>
      <c r="B101" s="24"/>
      <c r="C101" s="13"/>
      <c r="D101" s="13"/>
      <c r="E101" s="13"/>
      <c r="F101" s="13"/>
      <c r="G101" s="24"/>
      <c r="H101" s="24"/>
      <c r="I101" s="24"/>
      <c r="J101" s="24"/>
      <c r="K101" s="13"/>
      <c r="L101" s="13"/>
      <c r="M101" s="25"/>
      <c r="N101" s="13"/>
      <c r="O101" s="13"/>
      <c r="P101" s="13"/>
      <c r="Q101" s="13"/>
      <c r="R101" s="24"/>
      <c r="S101" s="24"/>
      <c r="T101" s="24"/>
      <c r="U101" s="24"/>
      <c r="V101" s="78"/>
      <c r="W101" s="27"/>
      <c r="X101" s="28"/>
      <c r="Y101" s="27"/>
      <c r="Z101" s="26"/>
      <c r="AA101" s="27"/>
      <c r="AB101" s="28"/>
      <c r="AC101" s="27"/>
    </row>
    <row r="102" spans="1:29" ht="12.75">
      <c r="A102" s="13"/>
      <c r="B102" s="24"/>
      <c r="C102" s="13"/>
      <c r="D102" s="13"/>
      <c r="E102" s="13"/>
      <c r="F102" s="13"/>
      <c r="G102" s="24"/>
      <c r="H102" s="24"/>
      <c r="I102" s="24"/>
      <c r="J102" s="24"/>
      <c r="K102" s="13"/>
      <c r="L102" s="13"/>
      <c r="M102" s="25"/>
      <c r="N102" s="13"/>
      <c r="O102" s="13"/>
      <c r="P102" s="13"/>
      <c r="Q102" s="13"/>
      <c r="R102" s="24"/>
      <c r="S102" s="24"/>
      <c r="T102" s="24"/>
      <c r="U102" s="24"/>
      <c r="V102" s="78"/>
      <c r="W102" s="27"/>
      <c r="X102" s="28"/>
      <c r="Y102" s="27"/>
      <c r="Z102" s="26"/>
      <c r="AA102" s="27"/>
      <c r="AB102" s="28"/>
      <c r="AC102" s="27"/>
    </row>
    <row r="103" spans="1:29" ht="12.75">
      <c r="A103" s="13"/>
      <c r="B103" s="24"/>
      <c r="C103" s="13"/>
      <c r="D103" s="13"/>
      <c r="E103" s="13"/>
      <c r="F103" s="13"/>
      <c r="G103" s="24"/>
      <c r="H103" s="24"/>
      <c r="I103" s="24"/>
      <c r="J103" s="24"/>
      <c r="K103" s="13"/>
      <c r="L103" s="13"/>
      <c r="M103" s="25"/>
      <c r="N103" s="13"/>
      <c r="O103" s="13"/>
      <c r="P103" s="13"/>
      <c r="Q103" s="13"/>
      <c r="R103" s="24"/>
      <c r="S103" s="24"/>
      <c r="T103" s="24"/>
      <c r="U103" s="24"/>
      <c r="V103" s="78"/>
      <c r="W103" s="27"/>
      <c r="X103" s="28"/>
      <c r="Y103" s="27"/>
      <c r="Z103" s="26"/>
      <c r="AA103" s="27"/>
      <c r="AB103" s="28"/>
      <c r="AC103" s="27"/>
    </row>
    <row r="104" spans="1:29" ht="12.75">
      <c r="A104" s="13"/>
      <c r="B104" s="24"/>
      <c r="C104" s="13"/>
      <c r="D104" s="13"/>
      <c r="E104" s="13"/>
      <c r="F104" s="13"/>
      <c r="G104" s="24"/>
      <c r="H104" s="24"/>
      <c r="I104" s="24"/>
      <c r="J104" s="24"/>
      <c r="K104" s="13"/>
      <c r="L104" s="13"/>
      <c r="M104" s="25"/>
      <c r="N104" s="13"/>
      <c r="O104" s="13"/>
      <c r="P104" s="13"/>
      <c r="Q104" s="13"/>
      <c r="R104" s="24"/>
      <c r="S104" s="24"/>
      <c r="T104" s="24"/>
      <c r="U104" s="24"/>
      <c r="V104" s="78"/>
      <c r="W104" s="27"/>
      <c r="X104" s="28"/>
      <c r="Y104" s="27"/>
      <c r="Z104" s="26"/>
      <c r="AA104" s="27"/>
      <c r="AB104" s="28"/>
      <c r="AC104" s="27"/>
    </row>
    <row r="105" spans="1:29" ht="12.75">
      <c r="A105" s="13"/>
      <c r="B105" s="24"/>
      <c r="C105" s="13"/>
      <c r="D105" s="13"/>
      <c r="E105" s="13"/>
      <c r="F105" s="13"/>
      <c r="G105" s="24"/>
      <c r="H105" s="24"/>
      <c r="I105" s="24"/>
      <c r="J105" s="24"/>
      <c r="K105" s="13"/>
      <c r="L105" s="13"/>
      <c r="M105" s="25"/>
      <c r="N105" s="13"/>
      <c r="O105" s="13"/>
      <c r="P105" s="13"/>
      <c r="Q105" s="13"/>
      <c r="R105" s="24"/>
      <c r="S105" s="24"/>
      <c r="T105" s="24"/>
      <c r="U105" s="24"/>
      <c r="V105" s="78"/>
      <c r="W105" s="27"/>
      <c r="X105" s="28"/>
      <c r="Y105" s="27"/>
      <c r="Z105" s="26"/>
      <c r="AA105" s="27"/>
      <c r="AB105" s="28"/>
      <c r="AC105" s="27"/>
    </row>
    <row r="106" spans="1:29" ht="12.75">
      <c r="A106" s="13"/>
      <c r="B106" s="24"/>
      <c r="C106" s="13"/>
      <c r="D106" s="13"/>
      <c r="E106" s="13"/>
      <c r="F106" s="13"/>
      <c r="G106" s="24"/>
      <c r="H106" s="24"/>
      <c r="I106" s="24"/>
      <c r="J106" s="24"/>
      <c r="K106" s="13"/>
      <c r="L106" s="13"/>
      <c r="M106" s="25"/>
      <c r="N106" s="13"/>
      <c r="O106" s="13"/>
      <c r="P106" s="13"/>
      <c r="Q106" s="13"/>
      <c r="R106" s="24"/>
      <c r="S106" s="24"/>
      <c r="T106" s="24"/>
      <c r="U106" s="24"/>
      <c r="V106" s="78"/>
      <c r="W106" s="27"/>
      <c r="X106" s="28"/>
      <c r="Y106" s="27"/>
      <c r="Z106" s="26"/>
      <c r="AA106" s="27"/>
      <c r="AB106" s="28"/>
      <c r="AC106" s="27"/>
    </row>
    <row r="107" spans="1:29" ht="12.75">
      <c r="A107" s="13"/>
      <c r="B107" s="24"/>
      <c r="C107" s="13"/>
      <c r="D107" s="13"/>
      <c r="E107" s="13"/>
      <c r="F107" s="13"/>
      <c r="G107" s="24"/>
      <c r="H107" s="24"/>
      <c r="I107" s="24"/>
      <c r="J107" s="24"/>
      <c r="K107" s="13"/>
      <c r="L107" s="13"/>
      <c r="M107" s="25"/>
      <c r="N107" s="13"/>
      <c r="O107" s="13"/>
      <c r="P107" s="13"/>
      <c r="Q107" s="13"/>
      <c r="R107" s="24"/>
      <c r="S107" s="24"/>
      <c r="T107" s="24"/>
      <c r="U107" s="24"/>
      <c r="V107" s="78"/>
      <c r="W107" s="27"/>
      <c r="X107" s="28"/>
      <c r="Y107" s="27"/>
      <c r="Z107" s="26"/>
      <c r="AA107" s="27"/>
      <c r="AB107" s="28"/>
      <c r="AC107" s="27"/>
    </row>
    <row r="108" spans="1:29" ht="12.75">
      <c r="A108" s="13"/>
      <c r="B108" s="24"/>
      <c r="C108" s="13"/>
      <c r="D108" s="13"/>
      <c r="E108" s="13"/>
      <c r="F108" s="13"/>
      <c r="G108" s="24"/>
      <c r="H108" s="24"/>
      <c r="I108" s="24"/>
      <c r="J108" s="24"/>
      <c r="K108" s="13"/>
      <c r="L108" s="13"/>
      <c r="M108" s="25"/>
      <c r="N108" s="13"/>
      <c r="O108" s="13"/>
      <c r="P108" s="13"/>
      <c r="Q108" s="13"/>
      <c r="R108" s="24"/>
      <c r="S108" s="24"/>
      <c r="T108" s="24"/>
      <c r="U108" s="24"/>
      <c r="V108" s="78"/>
      <c r="W108" s="27"/>
      <c r="X108" s="28"/>
      <c r="Y108" s="27"/>
      <c r="Z108" s="26"/>
      <c r="AA108" s="27"/>
      <c r="AB108" s="28"/>
      <c r="AC108" s="27"/>
    </row>
    <row r="109" spans="1:29" ht="12.75">
      <c r="A109" s="13"/>
      <c r="B109" s="24"/>
      <c r="C109" s="13"/>
      <c r="D109" s="13"/>
      <c r="E109" s="13"/>
      <c r="F109" s="13"/>
      <c r="G109" s="24"/>
      <c r="H109" s="24"/>
      <c r="I109" s="24"/>
      <c r="J109" s="24"/>
      <c r="K109" s="13"/>
      <c r="L109" s="13"/>
      <c r="M109" s="25"/>
      <c r="N109" s="13"/>
      <c r="O109" s="13"/>
      <c r="P109" s="13"/>
      <c r="Q109" s="13"/>
      <c r="R109" s="24"/>
      <c r="S109" s="24"/>
      <c r="T109" s="24"/>
      <c r="U109" s="24"/>
      <c r="V109" s="78"/>
      <c r="W109" s="27"/>
      <c r="X109" s="28"/>
      <c r="Y109" s="27"/>
      <c r="Z109" s="26"/>
      <c r="AA109" s="27"/>
      <c r="AB109" s="28"/>
      <c r="AC109" s="27"/>
    </row>
    <row r="110" spans="1:29" ht="12.75">
      <c r="A110" s="13"/>
      <c r="B110" s="24"/>
      <c r="C110" s="13"/>
      <c r="D110" s="13"/>
      <c r="E110" s="13"/>
      <c r="F110" s="13"/>
      <c r="G110" s="24"/>
      <c r="H110" s="24"/>
      <c r="I110" s="24"/>
      <c r="J110" s="24"/>
      <c r="K110" s="13"/>
      <c r="L110" s="13"/>
      <c r="M110" s="25"/>
      <c r="N110" s="13"/>
      <c r="O110" s="13"/>
      <c r="P110" s="13"/>
      <c r="Q110" s="13"/>
      <c r="R110" s="24"/>
      <c r="S110" s="24"/>
      <c r="T110" s="24"/>
      <c r="U110" s="24"/>
      <c r="V110" s="78"/>
      <c r="W110" s="27"/>
      <c r="X110" s="28"/>
      <c r="Y110" s="27"/>
      <c r="Z110" s="26"/>
      <c r="AA110" s="27"/>
      <c r="AB110" s="28"/>
      <c r="AC110" s="27"/>
    </row>
    <row r="111" spans="1:29" ht="12.75">
      <c r="A111" s="13"/>
      <c r="B111" s="24"/>
      <c r="C111" s="13"/>
      <c r="D111" s="13"/>
      <c r="E111" s="13"/>
      <c r="F111" s="13"/>
      <c r="G111" s="24"/>
      <c r="H111" s="24"/>
      <c r="I111" s="24"/>
      <c r="J111" s="24"/>
      <c r="K111" s="13"/>
      <c r="L111" s="13"/>
      <c r="M111" s="25"/>
      <c r="N111" s="13"/>
      <c r="O111" s="13"/>
      <c r="P111" s="13"/>
      <c r="Q111" s="13"/>
      <c r="R111" s="24"/>
      <c r="S111" s="24"/>
      <c r="T111" s="24"/>
      <c r="U111" s="24"/>
      <c r="V111" s="78"/>
      <c r="W111" s="27"/>
      <c r="X111" s="28"/>
      <c r="Y111" s="27"/>
      <c r="Z111" s="26"/>
      <c r="AA111" s="27"/>
      <c r="AB111" s="28"/>
      <c r="AC111" s="27"/>
    </row>
    <row r="112" spans="1:29" ht="12.75">
      <c r="A112" s="13"/>
      <c r="B112" s="24"/>
      <c r="C112" s="13"/>
      <c r="D112" s="13"/>
      <c r="E112" s="13"/>
      <c r="F112" s="13"/>
      <c r="G112" s="24"/>
      <c r="H112" s="24"/>
      <c r="I112" s="24"/>
      <c r="J112" s="24"/>
      <c r="K112" s="13"/>
      <c r="L112" s="13"/>
      <c r="M112" s="25"/>
      <c r="N112" s="13"/>
      <c r="O112" s="13"/>
      <c r="P112" s="13"/>
      <c r="Q112" s="13"/>
      <c r="R112" s="24"/>
      <c r="S112" s="24"/>
      <c r="T112" s="24"/>
      <c r="U112" s="24"/>
      <c r="V112" s="78"/>
      <c r="W112" s="27"/>
      <c r="X112" s="28"/>
      <c r="Y112" s="27"/>
      <c r="Z112" s="26"/>
      <c r="AA112" s="27"/>
      <c r="AB112" s="28"/>
      <c r="AC112" s="27"/>
    </row>
    <row r="113" spans="1:29" ht="12.75">
      <c r="A113" s="13"/>
      <c r="B113" s="24"/>
      <c r="C113" s="13"/>
      <c r="D113" s="13"/>
      <c r="E113" s="13"/>
      <c r="F113" s="13"/>
      <c r="G113" s="24"/>
      <c r="H113" s="24"/>
      <c r="I113" s="24"/>
      <c r="J113" s="24"/>
      <c r="K113" s="13"/>
      <c r="L113" s="13"/>
      <c r="M113" s="25"/>
      <c r="N113" s="13"/>
      <c r="O113" s="13"/>
      <c r="P113" s="13"/>
      <c r="Q113" s="13"/>
      <c r="R113" s="24"/>
      <c r="S113" s="24"/>
      <c r="T113" s="24"/>
      <c r="U113" s="24"/>
      <c r="V113" s="78"/>
      <c r="W113" s="27"/>
      <c r="X113" s="28"/>
      <c r="Y113" s="27"/>
      <c r="Z113" s="26"/>
      <c r="AA113" s="27"/>
      <c r="AB113" s="28"/>
      <c r="AC113" s="27"/>
    </row>
    <row r="114" spans="1:29" ht="12.75">
      <c r="A114" s="13"/>
      <c r="B114" s="24"/>
      <c r="C114" s="13"/>
      <c r="D114" s="13"/>
      <c r="E114" s="13"/>
      <c r="F114" s="13"/>
      <c r="G114" s="24"/>
      <c r="H114" s="24"/>
      <c r="I114" s="24"/>
      <c r="J114" s="24"/>
      <c r="K114" s="13"/>
      <c r="L114" s="13"/>
      <c r="M114" s="25"/>
      <c r="N114" s="13"/>
      <c r="O114" s="13"/>
      <c r="P114" s="13"/>
      <c r="Q114" s="13"/>
      <c r="R114" s="24"/>
      <c r="S114" s="24"/>
      <c r="T114" s="24"/>
      <c r="U114" s="24"/>
      <c r="V114" s="78"/>
      <c r="W114" s="27"/>
      <c r="X114" s="28"/>
      <c r="Y114" s="27"/>
      <c r="Z114" s="26"/>
      <c r="AA114" s="27"/>
      <c r="AB114" s="28"/>
      <c r="AC114" s="27"/>
    </row>
    <row r="115" spans="1:29" ht="12.75">
      <c r="A115" s="13"/>
      <c r="B115" s="24"/>
      <c r="C115" s="13"/>
      <c r="D115" s="13"/>
      <c r="E115" s="13"/>
      <c r="F115" s="13"/>
      <c r="G115" s="24"/>
      <c r="H115" s="24"/>
      <c r="I115" s="24"/>
      <c r="J115" s="24"/>
      <c r="K115" s="13"/>
      <c r="L115" s="13"/>
      <c r="M115" s="25"/>
      <c r="N115" s="13"/>
      <c r="O115" s="13"/>
      <c r="P115" s="13"/>
      <c r="Q115" s="13"/>
      <c r="R115" s="24"/>
      <c r="S115" s="24"/>
      <c r="T115" s="24"/>
      <c r="U115" s="24"/>
      <c r="V115" s="78"/>
      <c r="W115" s="27"/>
      <c r="X115" s="28"/>
      <c r="Y115" s="27"/>
      <c r="Z115" s="26"/>
      <c r="AA115" s="27"/>
      <c r="AB115" s="28"/>
      <c r="AC115" s="27"/>
    </row>
    <row r="116" spans="1:29" ht="12.75">
      <c r="A116" s="13"/>
      <c r="B116" s="24"/>
      <c r="C116" s="13"/>
      <c r="D116" s="13"/>
      <c r="E116" s="13"/>
      <c r="F116" s="13"/>
      <c r="G116" s="24"/>
      <c r="H116" s="24"/>
      <c r="I116" s="24"/>
      <c r="J116" s="24"/>
      <c r="K116" s="13"/>
      <c r="L116" s="13"/>
      <c r="M116" s="25"/>
      <c r="N116" s="13"/>
      <c r="O116" s="13"/>
      <c r="P116" s="13"/>
      <c r="Q116" s="13"/>
      <c r="R116" s="24"/>
      <c r="S116" s="24"/>
      <c r="T116" s="24"/>
      <c r="U116" s="24"/>
      <c r="V116" s="78"/>
      <c r="W116" s="27"/>
      <c r="X116" s="28"/>
      <c r="Y116" s="27"/>
      <c r="Z116" s="26"/>
      <c r="AA116" s="27"/>
      <c r="AB116" s="28"/>
      <c r="AC116" s="27"/>
    </row>
    <row r="117" spans="1:29" ht="12.75">
      <c r="A117" s="13"/>
      <c r="B117" s="24"/>
      <c r="C117" s="13"/>
      <c r="D117" s="13"/>
      <c r="E117" s="13"/>
      <c r="F117" s="13"/>
      <c r="G117" s="24"/>
      <c r="H117" s="24"/>
      <c r="I117" s="24"/>
      <c r="J117" s="24"/>
      <c r="K117" s="13"/>
      <c r="L117" s="13"/>
      <c r="M117" s="25"/>
      <c r="N117" s="13"/>
      <c r="O117" s="13"/>
      <c r="P117" s="13"/>
      <c r="Q117" s="13"/>
      <c r="R117" s="24"/>
      <c r="S117" s="24"/>
      <c r="T117" s="24"/>
      <c r="U117" s="24"/>
      <c r="V117" s="78"/>
      <c r="W117" s="27"/>
      <c r="X117" s="28"/>
      <c r="Y117" s="27"/>
      <c r="Z117" s="26"/>
      <c r="AA117" s="27"/>
      <c r="AB117" s="28"/>
      <c r="AC117" s="27"/>
    </row>
    <row r="118" spans="1:29" ht="12.75">
      <c r="A118" s="13"/>
      <c r="B118" s="24"/>
      <c r="C118" s="13"/>
      <c r="D118" s="13"/>
      <c r="E118" s="13"/>
      <c r="F118" s="13"/>
      <c r="G118" s="24"/>
      <c r="H118" s="24"/>
      <c r="I118" s="24"/>
      <c r="J118" s="24"/>
      <c r="K118" s="13"/>
      <c r="L118" s="13"/>
      <c r="M118" s="25"/>
      <c r="N118" s="13"/>
      <c r="O118" s="13"/>
      <c r="P118" s="13"/>
      <c r="Q118" s="13"/>
      <c r="R118" s="24"/>
      <c r="S118" s="24"/>
      <c r="T118" s="24"/>
      <c r="U118" s="24"/>
      <c r="V118" s="78"/>
      <c r="W118" s="27"/>
      <c r="X118" s="28"/>
      <c r="Y118" s="27"/>
      <c r="Z118" s="26"/>
      <c r="AA118" s="27"/>
      <c r="AB118" s="28"/>
      <c r="AC118" s="27"/>
    </row>
    <row r="119" spans="1:29" ht="12.75">
      <c r="A119" s="13"/>
      <c r="B119" s="24"/>
      <c r="C119" s="13"/>
      <c r="D119" s="13"/>
      <c r="E119" s="13"/>
      <c r="F119" s="13"/>
      <c r="G119" s="24"/>
      <c r="H119" s="24"/>
      <c r="I119" s="24"/>
      <c r="J119" s="24"/>
      <c r="K119" s="13"/>
      <c r="L119" s="13"/>
      <c r="M119" s="25"/>
      <c r="N119" s="13"/>
      <c r="O119" s="13"/>
      <c r="P119" s="13"/>
      <c r="Q119" s="13"/>
      <c r="R119" s="24"/>
      <c r="S119" s="24"/>
      <c r="T119" s="24"/>
      <c r="U119" s="24"/>
      <c r="V119" s="78"/>
      <c r="W119" s="27"/>
      <c r="X119" s="28"/>
      <c r="Y119" s="27"/>
      <c r="Z119" s="26"/>
      <c r="AA119" s="27"/>
      <c r="AB119" s="28"/>
      <c r="AC119" s="27"/>
    </row>
    <row r="120" spans="1:29" ht="12.75">
      <c r="A120" s="13"/>
      <c r="B120" s="24"/>
      <c r="C120" s="13"/>
      <c r="D120" s="13"/>
      <c r="E120" s="13"/>
      <c r="F120" s="13"/>
      <c r="G120" s="24"/>
      <c r="H120" s="24"/>
      <c r="I120" s="24"/>
      <c r="J120" s="24"/>
      <c r="K120" s="13"/>
      <c r="L120" s="13"/>
      <c r="M120" s="25"/>
      <c r="N120" s="13"/>
      <c r="O120" s="13"/>
      <c r="P120" s="13"/>
      <c r="Q120" s="13"/>
      <c r="R120" s="24"/>
      <c r="S120" s="24"/>
      <c r="T120" s="24"/>
      <c r="U120" s="24"/>
      <c r="V120" s="78"/>
      <c r="W120" s="27"/>
      <c r="X120" s="28"/>
      <c r="Y120" s="27"/>
      <c r="Z120" s="26"/>
      <c r="AA120" s="27"/>
      <c r="AB120" s="28"/>
      <c r="AC120" s="27"/>
    </row>
    <row r="121" spans="1:29" ht="12.75">
      <c r="A121" s="13"/>
      <c r="B121" s="24"/>
      <c r="C121" s="13"/>
      <c r="D121" s="13"/>
      <c r="E121" s="13"/>
      <c r="F121" s="13"/>
      <c r="G121" s="24"/>
      <c r="H121" s="24"/>
      <c r="I121" s="24"/>
      <c r="J121" s="24"/>
      <c r="K121" s="13"/>
      <c r="L121" s="13"/>
      <c r="M121" s="25"/>
      <c r="N121" s="13"/>
      <c r="O121" s="13"/>
      <c r="P121" s="13"/>
      <c r="Q121" s="13"/>
      <c r="R121" s="24"/>
      <c r="S121" s="24"/>
      <c r="T121" s="24"/>
      <c r="U121" s="24"/>
      <c r="V121" s="78"/>
      <c r="W121" s="27"/>
      <c r="X121" s="28"/>
      <c r="Y121" s="27"/>
      <c r="Z121" s="26"/>
      <c r="AA121" s="27"/>
      <c r="AB121" s="28"/>
      <c r="AC121" s="27"/>
    </row>
    <row r="122" spans="1:29" ht="12.75">
      <c r="A122" s="13"/>
      <c r="B122" s="24"/>
      <c r="C122" s="13"/>
      <c r="D122" s="13"/>
      <c r="E122" s="13"/>
      <c r="F122" s="13"/>
      <c r="G122" s="24"/>
      <c r="H122" s="24"/>
      <c r="I122" s="24"/>
      <c r="J122" s="24"/>
      <c r="K122" s="13"/>
      <c r="L122" s="13"/>
      <c r="M122" s="25"/>
      <c r="N122" s="13"/>
      <c r="O122" s="13"/>
      <c r="P122" s="13"/>
      <c r="Q122" s="13"/>
      <c r="R122" s="24"/>
      <c r="S122" s="24"/>
      <c r="T122" s="24"/>
      <c r="U122" s="24"/>
      <c r="V122" s="78"/>
      <c r="W122" s="27"/>
      <c r="X122" s="28"/>
      <c r="Y122" s="27"/>
      <c r="Z122" s="26"/>
      <c r="AA122" s="27"/>
      <c r="AB122" s="28"/>
      <c r="AC122" s="27"/>
    </row>
    <row r="123" spans="1:29" ht="12.75">
      <c r="A123" s="13"/>
      <c r="B123" s="24"/>
      <c r="C123" s="13"/>
      <c r="D123" s="13"/>
      <c r="E123" s="13"/>
      <c r="F123" s="13"/>
      <c r="G123" s="24"/>
      <c r="H123" s="24"/>
      <c r="I123" s="24"/>
      <c r="J123" s="24"/>
      <c r="K123" s="13"/>
      <c r="L123" s="13"/>
      <c r="M123" s="25"/>
      <c r="N123" s="13"/>
      <c r="O123" s="13"/>
      <c r="P123" s="13"/>
      <c r="Q123" s="13"/>
      <c r="R123" s="24"/>
      <c r="S123" s="24"/>
      <c r="T123" s="24"/>
      <c r="U123" s="24"/>
      <c r="V123" s="78"/>
      <c r="W123" s="27"/>
      <c r="X123" s="28"/>
      <c r="Y123" s="27"/>
      <c r="Z123" s="26"/>
      <c r="AA123" s="27"/>
      <c r="AB123" s="28"/>
      <c r="AC123" s="27"/>
    </row>
    <row r="124" spans="1:29" ht="12.75">
      <c r="A124" s="13"/>
      <c r="B124" s="24"/>
      <c r="C124" s="13"/>
      <c r="D124" s="13"/>
      <c r="E124" s="13"/>
      <c r="F124" s="13"/>
      <c r="G124" s="24"/>
      <c r="H124" s="24"/>
      <c r="I124" s="24"/>
      <c r="J124" s="24"/>
      <c r="K124" s="13"/>
      <c r="L124" s="13"/>
      <c r="M124" s="25"/>
      <c r="N124" s="13"/>
      <c r="O124" s="13"/>
      <c r="P124" s="13"/>
      <c r="Q124" s="13"/>
      <c r="R124" s="24"/>
      <c r="S124" s="24"/>
      <c r="T124" s="24"/>
      <c r="U124" s="24"/>
      <c r="V124" s="78"/>
      <c r="W124" s="27"/>
      <c r="X124" s="28"/>
      <c r="Y124" s="27"/>
      <c r="Z124" s="26"/>
      <c r="AA124" s="27"/>
      <c r="AB124" s="28"/>
      <c r="AC124" s="27"/>
    </row>
    <row r="125" spans="1:29" ht="12.75">
      <c r="A125" s="13"/>
      <c r="B125" s="24"/>
      <c r="C125" s="13"/>
      <c r="D125" s="13"/>
      <c r="E125" s="13"/>
      <c r="F125" s="13"/>
      <c r="G125" s="24"/>
      <c r="H125" s="24"/>
      <c r="I125" s="24"/>
      <c r="J125" s="24"/>
      <c r="K125" s="13"/>
      <c r="L125" s="13"/>
      <c r="M125" s="25"/>
      <c r="N125" s="13"/>
      <c r="O125" s="13"/>
      <c r="P125" s="13"/>
      <c r="Q125" s="13"/>
      <c r="R125" s="24"/>
      <c r="S125" s="24"/>
      <c r="T125" s="24"/>
      <c r="U125" s="24"/>
      <c r="V125" s="78"/>
      <c r="W125" s="27"/>
      <c r="X125" s="28"/>
      <c r="Y125" s="27"/>
      <c r="Z125" s="26"/>
      <c r="AA125" s="27"/>
      <c r="AB125" s="28"/>
      <c r="AC125" s="27"/>
    </row>
    <row r="126" spans="1:29" ht="12.75">
      <c r="A126" s="13"/>
      <c r="B126" s="24"/>
      <c r="C126" s="13"/>
      <c r="D126" s="13"/>
      <c r="E126" s="13"/>
      <c r="F126" s="13"/>
      <c r="G126" s="24"/>
      <c r="H126" s="24"/>
      <c r="I126" s="24"/>
      <c r="J126" s="24"/>
      <c r="K126" s="13"/>
      <c r="L126" s="13"/>
      <c r="M126" s="25"/>
      <c r="N126" s="13"/>
      <c r="O126" s="13"/>
      <c r="P126" s="13"/>
      <c r="Q126" s="13"/>
      <c r="R126" s="24"/>
      <c r="S126" s="24"/>
      <c r="T126" s="24"/>
      <c r="U126" s="24"/>
      <c r="V126" s="78"/>
      <c r="W126" s="27"/>
      <c r="X126" s="28"/>
      <c r="Y126" s="27"/>
      <c r="Z126" s="26"/>
      <c r="AA126" s="27"/>
      <c r="AB126" s="28"/>
      <c r="AC126" s="27"/>
    </row>
    <row r="127" spans="1:29" ht="12.75">
      <c r="A127" s="13"/>
      <c r="B127" s="24"/>
      <c r="C127" s="13"/>
      <c r="D127" s="13"/>
      <c r="E127" s="13"/>
      <c r="F127" s="13"/>
      <c r="G127" s="24"/>
      <c r="H127" s="24"/>
      <c r="I127" s="24"/>
      <c r="J127" s="24"/>
      <c r="K127" s="13"/>
      <c r="L127" s="13"/>
      <c r="M127" s="25"/>
      <c r="N127" s="13"/>
      <c r="O127" s="13"/>
      <c r="P127" s="13"/>
      <c r="Q127" s="13"/>
      <c r="R127" s="24"/>
      <c r="S127" s="24"/>
      <c r="T127" s="24"/>
      <c r="U127" s="24"/>
      <c r="V127" s="78"/>
      <c r="W127" s="27"/>
      <c r="X127" s="28"/>
      <c r="Y127" s="27"/>
      <c r="Z127" s="26"/>
      <c r="AA127" s="27"/>
      <c r="AB127" s="28"/>
      <c r="AC127" s="27"/>
    </row>
    <row r="128" spans="1:29" ht="12.75">
      <c r="A128" s="13"/>
      <c r="B128" s="24"/>
      <c r="C128" s="13"/>
      <c r="D128" s="13"/>
      <c r="E128" s="13"/>
      <c r="F128" s="13"/>
      <c r="G128" s="24"/>
      <c r="H128" s="24"/>
      <c r="I128" s="24"/>
      <c r="J128" s="24"/>
      <c r="K128" s="13"/>
      <c r="L128" s="13"/>
      <c r="M128" s="25"/>
      <c r="N128" s="13"/>
      <c r="O128" s="13"/>
      <c r="P128" s="13"/>
      <c r="Q128" s="13"/>
      <c r="R128" s="24"/>
      <c r="S128" s="24"/>
      <c r="T128" s="24"/>
      <c r="U128" s="24"/>
      <c r="V128" s="78"/>
      <c r="W128" s="27"/>
      <c r="X128" s="28"/>
      <c r="Y128" s="27"/>
      <c r="Z128" s="26"/>
      <c r="AA128" s="27"/>
      <c r="AB128" s="28"/>
      <c r="AC128" s="27"/>
    </row>
    <row r="129" spans="1:29" ht="12.75">
      <c r="A129" s="13"/>
      <c r="B129" s="24"/>
      <c r="C129" s="13"/>
      <c r="D129" s="13"/>
      <c r="E129" s="13"/>
      <c r="F129" s="13"/>
      <c r="G129" s="24"/>
      <c r="H129" s="24"/>
      <c r="I129" s="24"/>
      <c r="J129" s="24"/>
      <c r="K129" s="13"/>
      <c r="L129" s="13"/>
      <c r="M129" s="25"/>
      <c r="N129" s="13"/>
      <c r="O129" s="13"/>
      <c r="P129" s="13"/>
      <c r="Q129" s="13"/>
      <c r="R129" s="24"/>
      <c r="S129" s="24"/>
      <c r="T129" s="24"/>
      <c r="U129" s="24"/>
      <c r="V129" s="78"/>
      <c r="W129" s="27"/>
      <c r="X129" s="28"/>
      <c r="Y129" s="27"/>
      <c r="Z129" s="26"/>
      <c r="AA129" s="27"/>
      <c r="AB129" s="28"/>
      <c r="AC129" s="27"/>
    </row>
    <row r="130" spans="1:29" ht="12.75">
      <c r="A130" s="13"/>
      <c r="B130" s="24"/>
      <c r="C130" s="13"/>
      <c r="D130" s="13"/>
      <c r="E130" s="13"/>
      <c r="F130" s="13"/>
      <c r="G130" s="24"/>
      <c r="H130" s="24"/>
      <c r="I130" s="24"/>
      <c r="J130" s="24"/>
      <c r="K130" s="13"/>
      <c r="L130" s="13"/>
      <c r="M130" s="25"/>
      <c r="N130" s="13"/>
      <c r="O130" s="13"/>
      <c r="P130" s="13"/>
      <c r="Q130" s="13"/>
      <c r="R130" s="24"/>
      <c r="S130" s="24"/>
      <c r="T130" s="24"/>
      <c r="U130" s="24"/>
      <c r="V130" s="78"/>
      <c r="W130" s="27"/>
      <c r="X130" s="28"/>
      <c r="Y130" s="27"/>
      <c r="Z130" s="26"/>
      <c r="AA130" s="27"/>
      <c r="AB130" s="28"/>
      <c r="AC130" s="27"/>
    </row>
    <row r="131" spans="1:29" ht="12.75">
      <c r="A131" s="13"/>
      <c r="B131" s="24"/>
      <c r="C131" s="13"/>
      <c r="D131" s="13"/>
      <c r="E131" s="13"/>
      <c r="F131" s="13"/>
      <c r="G131" s="24"/>
      <c r="H131" s="24"/>
      <c r="I131" s="24"/>
      <c r="J131" s="24"/>
      <c r="K131" s="13"/>
      <c r="L131" s="13"/>
      <c r="M131" s="25"/>
      <c r="N131" s="13"/>
      <c r="O131" s="13"/>
      <c r="P131" s="13"/>
      <c r="Q131" s="13"/>
      <c r="R131" s="24"/>
      <c r="S131" s="24"/>
      <c r="T131" s="24"/>
      <c r="U131" s="24"/>
      <c r="V131" s="78"/>
      <c r="W131" s="27"/>
      <c r="X131" s="28"/>
      <c r="Y131" s="27"/>
      <c r="Z131" s="26"/>
      <c r="AA131" s="27"/>
      <c r="AB131" s="28"/>
      <c r="AC131" s="27"/>
    </row>
    <row r="132" spans="1:29" ht="12.75">
      <c r="A132" s="13"/>
      <c r="B132" s="24"/>
      <c r="C132" s="13"/>
      <c r="D132" s="13"/>
      <c r="E132" s="13"/>
      <c r="F132" s="13"/>
      <c r="G132" s="24"/>
      <c r="H132" s="24"/>
      <c r="I132" s="24"/>
      <c r="J132" s="24"/>
      <c r="K132" s="13"/>
      <c r="L132" s="13"/>
      <c r="M132" s="25"/>
      <c r="N132" s="13"/>
      <c r="O132" s="13"/>
      <c r="P132" s="13"/>
      <c r="Q132" s="13"/>
      <c r="R132" s="24"/>
      <c r="S132" s="24"/>
      <c r="T132" s="24"/>
      <c r="U132" s="24"/>
      <c r="V132" s="78"/>
      <c r="W132" s="27"/>
      <c r="X132" s="28"/>
      <c r="Y132" s="27"/>
      <c r="Z132" s="26"/>
      <c r="AA132" s="27"/>
      <c r="AB132" s="28"/>
      <c r="AC132" s="27"/>
    </row>
    <row r="133" spans="1:29" ht="12.75">
      <c r="A133" s="13"/>
      <c r="B133" s="24"/>
      <c r="C133" s="13"/>
      <c r="D133" s="13"/>
      <c r="E133" s="13"/>
      <c r="F133" s="13"/>
      <c r="G133" s="24"/>
      <c r="H133" s="24"/>
      <c r="I133" s="24"/>
      <c r="J133" s="24"/>
      <c r="K133" s="13"/>
      <c r="L133" s="13"/>
      <c r="M133" s="25"/>
      <c r="N133" s="13"/>
      <c r="O133" s="13"/>
      <c r="P133" s="13"/>
      <c r="Q133" s="13"/>
      <c r="R133" s="24"/>
      <c r="S133" s="24"/>
      <c r="T133" s="24"/>
      <c r="U133" s="24"/>
      <c r="V133" s="78"/>
      <c r="W133" s="27"/>
      <c r="X133" s="28"/>
      <c r="Y133" s="27"/>
      <c r="Z133" s="26"/>
      <c r="AA133" s="27"/>
      <c r="AB133" s="28"/>
      <c r="AC133" s="27"/>
    </row>
    <row r="134" spans="1:29" ht="12.75">
      <c r="A134" s="13"/>
      <c r="B134" s="24"/>
      <c r="C134" s="13"/>
      <c r="D134" s="13"/>
      <c r="E134" s="13"/>
      <c r="F134" s="13"/>
      <c r="G134" s="24"/>
      <c r="H134" s="24"/>
      <c r="I134" s="24"/>
      <c r="J134" s="24"/>
      <c r="K134" s="13"/>
      <c r="L134" s="13"/>
      <c r="M134" s="25"/>
      <c r="N134" s="13"/>
      <c r="O134" s="13"/>
      <c r="P134" s="13"/>
      <c r="Q134" s="13"/>
      <c r="R134" s="24"/>
      <c r="S134" s="24"/>
      <c r="T134" s="24"/>
      <c r="U134" s="24"/>
      <c r="V134" s="78"/>
      <c r="W134" s="27"/>
      <c r="X134" s="28"/>
      <c r="Y134" s="27"/>
      <c r="Z134" s="26"/>
      <c r="AA134" s="27"/>
      <c r="AB134" s="28"/>
      <c r="AC134" s="27"/>
    </row>
    <row r="135" spans="1:29" ht="12.75">
      <c r="A135" s="13"/>
      <c r="B135" s="24"/>
      <c r="C135" s="13"/>
      <c r="D135" s="13"/>
      <c r="E135" s="13"/>
      <c r="F135" s="13"/>
      <c r="G135" s="24"/>
      <c r="H135" s="24"/>
      <c r="I135" s="24"/>
      <c r="J135" s="24"/>
      <c r="K135" s="13"/>
      <c r="L135" s="13"/>
      <c r="M135" s="25"/>
      <c r="N135" s="13"/>
      <c r="O135" s="13"/>
      <c r="P135" s="13"/>
      <c r="Q135" s="13"/>
      <c r="R135" s="24"/>
      <c r="S135" s="24"/>
      <c r="T135" s="24"/>
      <c r="U135" s="24"/>
      <c r="V135" s="78"/>
      <c r="W135" s="27"/>
      <c r="X135" s="28"/>
      <c r="Y135" s="27"/>
      <c r="Z135" s="26"/>
      <c r="AA135" s="27"/>
      <c r="AB135" s="28"/>
      <c r="AC135" s="27"/>
    </row>
    <row r="136" spans="1:29" ht="12.75">
      <c r="A136" s="13"/>
      <c r="B136" s="24"/>
      <c r="C136" s="13"/>
      <c r="D136" s="13"/>
      <c r="E136" s="13"/>
      <c r="F136" s="13"/>
      <c r="G136" s="24"/>
      <c r="H136" s="24"/>
      <c r="I136" s="24"/>
      <c r="J136" s="24"/>
      <c r="K136" s="13"/>
      <c r="L136" s="13"/>
      <c r="M136" s="25"/>
      <c r="N136" s="13"/>
      <c r="O136" s="13"/>
      <c r="P136" s="13"/>
      <c r="Q136" s="13"/>
      <c r="R136" s="24"/>
      <c r="S136" s="24"/>
      <c r="T136" s="24"/>
      <c r="U136" s="24"/>
      <c r="V136" s="78"/>
      <c r="W136" s="27"/>
      <c r="X136" s="28"/>
      <c r="Y136" s="27"/>
      <c r="Z136" s="26"/>
      <c r="AA136" s="27"/>
      <c r="AB136" s="28"/>
      <c r="AC136" s="27"/>
    </row>
    <row r="137" spans="1:29" ht="12.75">
      <c r="A137" s="13"/>
      <c r="B137" s="24"/>
      <c r="C137" s="13"/>
      <c r="D137" s="13"/>
      <c r="E137" s="13"/>
      <c r="F137" s="13"/>
      <c r="G137" s="24"/>
      <c r="H137" s="24"/>
      <c r="I137" s="24"/>
      <c r="J137" s="24"/>
      <c r="K137" s="13"/>
      <c r="L137" s="13"/>
      <c r="M137" s="25"/>
      <c r="N137" s="13"/>
      <c r="O137" s="13"/>
      <c r="P137" s="13"/>
      <c r="Q137" s="13"/>
      <c r="R137" s="24"/>
      <c r="S137" s="24"/>
      <c r="T137" s="24"/>
      <c r="U137" s="24"/>
      <c r="V137" s="78"/>
      <c r="W137" s="27"/>
      <c r="X137" s="28"/>
      <c r="Y137" s="27"/>
      <c r="Z137" s="26"/>
      <c r="AA137" s="27"/>
      <c r="AB137" s="28"/>
      <c r="AC137" s="27"/>
    </row>
    <row r="138" spans="1:29" ht="12.75">
      <c r="A138" s="13"/>
      <c r="B138" s="24"/>
      <c r="C138" s="13"/>
      <c r="D138" s="13"/>
      <c r="E138" s="13"/>
      <c r="F138" s="13"/>
      <c r="G138" s="24"/>
      <c r="H138" s="24"/>
      <c r="I138" s="24"/>
      <c r="J138" s="24"/>
      <c r="K138" s="13"/>
      <c r="L138" s="13"/>
      <c r="M138" s="25"/>
      <c r="N138" s="13"/>
      <c r="O138" s="13"/>
      <c r="P138" s="13"/>
      <c r="Q138" s="13"/>
      <c r="R138" s="24"/>
      <c r="S138" s="24"/>
      <c r="T138" s="24"/>
      <c r="U138" s="24"/>
      <c r="V138" s="78"/>
      <c r="W138" s="27"/>
      <c r="X138" s="28"/>
      <c r="Y138" s="27"/>
      <c r="Z138" s="26"/>
      <c r="AA138" s="27"/>
      <c r="AB138" s="28"/>
      <c r="AC138" s="27"/>
    </row>
    <row r="139" spans="1:29" ht="12.75">
      <c r="A139" s="13"/>
      <c r="B139" s="24"/>
      <c r="C139" s="13"/>
      <c r="D139" s="13"/>
      <c r="E139" s="13"/>
      <c r="F139" s="13"/>
      <c r="G139" s="24"/>
      <c r="H139" s="24"/>
      <c r="I139" s="24"/>
      <c r="J139" s="24"/>
      <c r="K139" s="13"/>
      <c r="L139" s="13"/>
      <c r="M139" s="25"/>
      <c r="N139" s="13"/>
      <c r="O139" s="13"/>
      <c r="P139" s="13"/>
      <c r="Q139" s="13"/>
      <c r="R139" s="24"/>
      <c r="S139" s="24"/>
      <c r="T139" s="24"/>
      <c r="U139" s="24"/>
      <c r="V139" s="78"/>
      <c r="W139" s="27"/>
      <c r="X139" s="28"/>
      <c r="Y139" s="27"/>
      <c r="Z139" s="26"/>
      <c r="AA139" s="27"/>
      <c r="AB139" s="28"/>
      <c r="AC139" s="27"/>
    </row>
    <row r="140" spans="1:29" ht="12.75">
      <c r="A140" s="13"/>
      <c r="B140" s="24"/>
      <c r="C140" s="13"/>
      <c r="D140" s="13"/>
      <c r="E140" s="13"/>
      <c r="F140" s="13"/>
      <c r="G140" s="24"/>
      <c r="H140" s="24"/>
      <c r="I140" s="24"/>
      <c r="J140" s="24"/>
      <c r="K140" s="13"/>
      <c r="L140" s="13"/>
      <c r="M140" s="25"/>
      <c r="N140" s="13"/>
      <c r="O140" s="13"/>
      <c r="P140" s="13"/>
      <c r="Q140" s="13"/>
      <c r="R140" s="24"/>
      <c r="S140" s="24"/>
      <c r="T140" s="24"/>
      <c r="U140" s="24"/>
      <c r="V140" s="78"/>
      <c r="W140" s="27"/>
      <c r="X140" s="28"/>
      <c r="Y140" s="27"/>
      <c r="Z140" s="26"/>
      <c r="AA140" s="27"/>
      <c r="AB140" s="28"/>
      <c r="AC140" s="27"/>
    </row>
    <row r="141" spans="1:29" ht="12.75">
      <c r="A141" s="13"/>
      <c r="B141" s="24"/>
      <c r="C141" s="13"/>
      <c r="D141" s="13"/>
      <c r="E141" s="13"/>
      <c r="F141" s="13"/>
      <c r="G141" s="24"/>
      <c r="H141" s="24"/>
      <c r="I141" s="24"/>
      <c r="J141" s="24"/>
      <c r="K141" s="13"/>
      <c r="L141" s="13"/>
      <c r="M141" s="25"/>
      <c r="N141" s="13"/>
      <c r="O141" s="13"/>
      <c r="P141" s="13"/>
      <c r="Q141" s="13"/>
      <c r="R141" s="24"/>
      <c r="S141" s="24"/>
      <c r="T141" s="24"/>
      <c r="U141" s="24"/>
      <c r="V141" s="78"/>
      <c r="W141" s="27"/>
      <c r="X141" s="28"/>
      <c r="Y141" s="27"/>
      <c r="Z141" s="26"/>
      <c r="AA141" s="27"/>
      <c r="AB141" s="28"/>
      <c r="AC141" s="27"/>
    </row>
    <row r="142" spans="1:29" ht="12.75">
      <c r="A142" s="13"/>
      <c r="B142" s="24"/>
      <c r="C142" s="13"/>
      <c r="D142" s="13"/>
      <c r="E142" s="13"/>
      <c r="F142" s="13"/>
      <c r="G142" s="24"/>
      <c r="H142" s="24"/>
      <c r="I142" s="24"/>
      <c r="J142" s="24"/>
      <c r="K142" s="13"/>
      <c r="L142" s="13"/>
      <c r="M142" s="25"/>
      <c r="N142" s="13"/>
      <c r="O142" s="13"/>
      <c r="P142" s="13"/>
      <c r="Q142" s="13"/>
      <c r="R142" s="24"/>
      <c r="S142" s="24"/>
      <c r="T142" s="24"/>
      <c r="U142" s="24"/>
      <c r="V142" s="78"/>
      <c r="W142" s="27"/>
      <c r="X142" s="28"/>
      <c r="Y142" s="27"/>
      <c r="Z142" s="26"/>
      <c r="AA142" s="27"/>
      <c r="AB142" s="28"/>
      <c r="AC142" s="27"/>
    </row>
    <row r="143" spans="1:29" ht="12.75">
      <c r="A143" s="13"/>
      <c r="B143" s="24"/>
      <c r="C143" s="13"/>
      <c r="D143" s="13"/>
      <c r="E143" s="13"/>
      <c r="F143" s="13"/>
      <c r="G143" s="24"/>
      <c r="H143" s="24"/>
      <c r="I143" s="24"/>
      <c r="J143" s="24"/>
      <c r="K143" s="13"/>
      <c r="L143" s="13"/>
      <c r="M143" s="25"/>
      <c r="N143" s="13"/>
      <c r="O143" s="13"/>
      <c r="P143" s="13"/>
      <c r="Q143" s="13"/>
      <c r="R143" s="24"/>
      <c r="S143" s="24"/>
      <c r="T143" s="24"/>
      <c r="U143" s="24"/>
      <c r="V143" s="78"/>
      <c r="W143" s="27"/>
      <c r="X143" s="28"/>
      <c r="Y143" s="27"/>
      <c r="Z143" s="26"/>
      <c r="AA143" s="27"/>
      <c r="AB143" s="28"/>
      <c r="AC143" s="27"/>
    </row>
    <row r="144" spans="1:29" ht="12.75">
      <c r="A144" s="13"/>
      <c r="B144" s="24"/>
      <c r="C144" s="13"/>
      <c r="D144" s="13"/>
      <c r="E144" s="13"/>
      <c r="F144" s="13"/>
      <c r="G144" s="24"/>
      <c r="H144" s="24"/>
      <c r="I144" s="24"/>
      <c r="J144" s="24"/>
      <c r="K144" s="13"/>
      <c r="L144" s="13"/>
      <c r="M144" s="25"/>
      <c r="N144" s="13"/>
      <c r="O144" s="13"/>
      <c r="P144" s="13"/>
      <c r="Q144" s="13"/>
      <c r="R144" s="24"/>
      <c r="S144" s="24"/>
      <c r="T144" s="24"/>
      <c r="U144" s="24"/>
      <c r="V144" s="78"/>
      <c r="W144" s="27"/>
      <c r="X144" s="28"/>
      <c r="Y144" s="27"/>
      <c r="Z144" s="26"/>
      <c r="AA144" s="27"/>
      <c r="AB144" s="28"/>
      <c r="AC144" s="27"/>
    </row>
    <row r="145" spans="1:29" ht="12.75">
      <c r="A145" s="13"/>
      <c r="B145" s="24"/>
      <c r="C145" s="13"/>
      <c r="D145" s="13"/>
      <c r="E145" s="13"/>
      <c r="F145" s="13"/>
      <c r="G145" s="24"/>
      <c r="H145" s="24"/>
      <c r="I145" s="24"/>
      <c r="J145" s="24"/>
      <c r="K145" s="13"/>
      <c r="L145" s="13"/>
      <c r="M145" s="25"/>
      <c r="N145" s="13"/>
      <c r="O145" s="13"/>
      <c r="P145" s="13"/>
      <c r="Q145" s="13"/>
      <c r="R145" s="24"/>
      <c r="S145" s="24"/>
      <c r="T145" s="24"/>
      <c r="U145" s="24"/>
      <c r="V145" s="78"/>
      <c r="W145" s="27"/>
      <c r="X145" s="28"/>
      <c r="Y145" s="27"/>
      <c r="Z145" s="26"/>
      <c r="AA145" s="27"/>
      <c r="AB145" s="28"/>
      <c r="AC145" s="27"/>
    </row>
    <row r="146" spans="1:29" ht="12.75">
      <c r="A146" s="13"/>
      <c r="B146" s="24"/>
      <c r="C146" s="13"/>
      <c r="D146" s="13"/>
      <c r="E146" s="13"/>
      <c r="F146" s="13"/>
      <c r="G146" s="24"/>
      <c r="H146" s="24"/>
      <c r="I146" s="24"/>
      <c r="J146" s="24"/>
      <c r="K146" s="13"/>
      <c r="L146" s="13"/>
      <c r="M146" s="25"/>
      <c r="N146" s="13"/>
      <c r="O146" s="13"/>
      <c r="P146" s="13"/>
      <c r="Q146" s="13"/>
      <c r="R146" s="24"/>
      <c r="S146" s="24"/>
      <c r="T146" s="24"/>
      <c r="U146" s="24"/>
      <c r="V146" s="78"/>
      <c r="W146" s="27"/>
      <c r="X146" s="28"/>
      <c r="Y146" s="27"/>
      <c r="Z146" s="26"/>
      <c r="AA146" s="27"/>
      <c r="AB146" s="28"/>
      <c r="AC146" s="27"/>
    </row>
    <row r="147" spans="1:29" ht="12.75">
      <c r="A147" s="13"/>
      <c r="B147" s="24"/>
      <c r="C147" s="13"/>
      <c r="D147" s="13"/>
      <c r="E147" s="13"/>
      <c r="F147" s="13"/>
      <c r="G147" s="24"/>
      <c r="H147" s="24"/>
      <c r="I147" s="24"/>
      <c r="J147" s="24"/>
      <c r="K147" s="13"/>
      <c r="L147" s="13"/>
      <c r="M147" s="25"/>
      <c r="N147" s="13"/>
      <c r="O147" s="13"/>
      <c r="P147" s="13"/>
      <c r="Q147" s="13"/>
      <c r="R147" s="24"/>
      <c r="S147" s="24"/>
      <c r="T147" s="24"/>
      <c r="U147" s="24"/>
      <c r="V147" s="78"/>
      <c r="W147" s="27"/>
      <c r="X147" s="28"/>
      <c r="Y147" s="27"/>
      <c r="Z147" s="26"/>
      <c r="AA147" s="27"/>
      <c r="AB147" s="28"/>
      <c r="AC147" s="27"/>
    </row>
    <row r="148" spans="1:29" ht="12.75">
      <c r="A148" s="13"/>
      <c r="B148" s="24"/>
      <c r="C148" s="13"/>
      <c r="D148" s="13"/>
      <c r="E148" s="13"/>
      <c r="F148" s="13"/>
      <c r="G148" s="24"/>
      <c r="H148" s="24"/>
      <c r="I148" s="24"/>
      <c r="J148" s="24"/>
      <c r="K148" s="13"/>
      <c r="L148" s="13"/>
      <c r="M148" s="25"/>
      <c r="N148" s="13"/>
      <c r="O148" s="13"/>
      <c r="P148" s="13"/>
      <c r="Q148" s="13"/>
      <c r="R148" s="24"/>
      <c r="S148" s="24"/>
      <c r="T148" s="24"/>
      <c r="U148" s="24"/>
      <c r="V148" s="78"/>
      <c r="W148" s="27"/>
      <c r="X148" s="28"/>
      <c r="Y148" s="27"/>
      <c r="Z148" s="26"/>
      <c r="AA148" s="27"/>
      <c r="AB148" s="28"/>
      <c r="AC148" s="27"/>
    </row>
    <row r="149" spans="1:29" ht="12.75">
      <c r="A149" s="13"/>
      <c r="B149" s="24"/>
      <c r="C149" s="13"/>
      <c r="D149" s="13"/>
      <c r="E149" s="13"/>
      <c r="F149" s="13"/>
      <c r="G149" s="24"/>
      <c r="H149" s="24"/>
      <c r="I149" s="24"/>
      <c r="J149" s="24"/>
      <c r="K149" s="13"/>
      <c r="L149" s="13"/>
      <c r="M149" s="25"/>
      <c r="N149" s="13"/>
      <c r="O149" s="13"/>
      <c r="P149" s="13"/>
      <c r="Q149" s="13"/>
      <c r="R149" s="24"/>
      <c r="S149" s="24"/>
      <c r="T149" s="24"/>
      <c r="U149" s="24"/>
      <c r="V149" s="78"/>
      <c r="W149" s="27"/>
      <c r="X149" s="28"/>
      <c r="Y149" s="27"/>
      <c r="Z149" s="26"/>
      <c r="AA149" s="27"/>
      <c r="AB149" s="28"/>
      <c r="AC149" s="27"/>
    </row>
    <row r="150" spans="1:29" ht="12.75">
      <c r="A150" s="13"/>
      <c r="B150" s="24"/>
      <c r="C150" s="13"/>
      <c r="D150" s="13"/>
      <c r="E150" s="13"/>
      <c r="F150" s="13"/>
      <c r="G150" s="24"/>
      <c r="H150" s="24"/>
      <c r="I150" s="24"/>
      <c r="J150" s="24"/>
      <c r="K150" s="13"/>
      <c r="L150" s="13"/>
      <c r="M150" s="25"/>
      <c r="N150" s="13"/>
      <c r="O150" s="13"/>
      <c r="P150" s="13"/>
      <c r="Q150" s="13"/>
      <c r="R150" s="24"/>
      <c r="S150" s="24"/>
      <c r="T150" s="24"/>
      <c r="U150" s="24"/>
      <c r="V150" s="78"/>
      <c r="W150" s="27"/>
      <c r="X150" s="28"/>
      <c r="Y150" s="27"/>
      <c r="Z150" s="26"/>
      <c r="AA150" s="27"/>
      <c r="AB150" s="28"/>
      <c r="AC150" s="27"/>
    </row>
    <row r="151" spans="1:29" ht="12.75">
      <c r="A151" s="13"/>
      <c r="B151" s="24"/>
      <c r="C151" s="13"/>
      <c r="D151" s="13"/>
      <c r="E151" s="13"/>
      <c r="F151" s="13"/>
      <c r="G151" s="24"/>
      <c r="H151" s="24"/>
      <c r="I151" s="24"/>
      <c r="J151" s="24"/>
      <c r="K151" s="13"/>
      <c r="L151" s="13"/>
      <c r="M151" s="25"/>
      <c r="N151" s="13"/>
      <c r="O151" s="13"/>
      <c r="P151" s="13"/>
      <c r="Q151" s="13"/>
      <c r="R151" s="24"/>
      <c r="S151" s="24"/>
      <c r="T151" s="24"/>
      <c r="U151" s="24"/>
      <c r="V151" s="78"/>
      <c r="W151" s="27"/>
      <c r="X151" s="28"/>
      <c r="Y151" s="27"/>
      <c r="Z151" s="26"/>
      <c r="AA151" s="27"/>
      <c r="AB151" s="28"/>
      <c r="AC151" s="27"/>
    </row>
    <row r="152" spans="1:29" ht="12.75">
      <c r="A152" s="13"/>
      <c r="B152" s="24"/>
      <c r="C152" s="13"/>
      <c r="D152" s="13"/>
      <c r="E152" s="13"/>
      <c r="F152" s="13"/>
      <c r="G152" s="24"/>
      <c r="H152" s="24"/>
      <c r="I152" s="24"/>
      <c r="J152" s="24"/>
      <c r="K152" s="13"/>
      <c r="L152" s="13"/>
      <c r="M152" s="25"/>
      <c r="N152" s="13"/>
      <c r="O152" s="13"/>
      <c r="P152" s="13"/>
      <c r="Q152" s="13"/>
      <c r="R152" s="24"/>
      <c r="S152" s="24"/>
      <c r="T152" s="24"/>
      <c r="U152" s="24"/>
      <c r="V152" s="78"/>
      <c r="W152" s="27"/>
      <c r="X152" s="28"/>
      <c r="Y152" s="27"/>
      <c r="Z152" s="26"/>
      <c r="AA152" s="27"/>
      <c r="AB152" s="28"/>
      <c r="AC152" s="27"/>
    </row>
    <row r="153" spans="1:29" ht="12.75">
      <c r="A153" s="13"/>
      <c r="B153" s="24"/>
      <c r="C153" s="13"/>
      <c r="D153" s="13"/>
      <c r="E153" s="13"/>
      <c r="F153" s="13"/>
      <c r="G153" s="24"/>
      <c r="H153" s="24"/>
      <c r="I153" s="24"/>
      <c r="J153" s="24"/>
      <c r="K153" s="13"/>
      <c r="L153" s="13"/>
      <c r="M153" s="25"/>
      <c r="N153" s="13"/>
      <c r="O153" s="13"/>
      <c r="P153" s="13"/>
      <c r="Q153" s="13"/>
      <c r="R153" s="24"/>
      <c r="S153" s="24"/>
      <c r="T153" s="24"/>
      <c r="U153" s="24"/>
      <c r="V153" s="78"/>
      <c r="W153" s="27"/>
      <c r="X153" s="28"/>
      <c r="Y153" s="27"/>
      <c r="Z153" s="26"/>
      <c r="AA153" s="27"/>
      <c r="AB153" s="28"/>
      <c r="AC153" s="27"/>
    </row>
    <row r="154" spans="1:29" ht="12.75">
      <c r="A154" s="13"/>
      <c r="B154" s="24"/>
      <c r="C154" s="13"/>
      <c r="D154" s="13"/>
      <c r="E154" s="13"/>
      <c r="F154" s="13"/>
      <c r="G154" s="24"/>
      <c r="H154" s="24"/>
      <c r="I154" s="24"/>
      <c r="J154" s="24"/>
      <c r="K154" s="13"/>
      <c r="L154" s="13"/>
      <c r="M154" s="25"/>
      <c r="N154" s="13"/>
      <c r="O154" s="13"/>
      <c r="P154" s="13"/>
      <c r="Q154" s="13"/>
      <c r="R154" s="24"/>
      <c r="S154" s="24"/>
      <c r="T154" s="24"/>
      <c r="U154" s="24"/>
      <c r="V154" s="78"/>
      <c r="W154" s="27"/>
      <c r="X154" s="28"/>
      <c r="Y154" s="27"/>
      <c r="Z154" s="26"/>
      <c r="AA154" s="27"/>
      <c r="AB154" s="28"/>
      <c r="AC154" s="27"/>
    </row>
    <row r="155" spans="1:29" ht="12.75">
      <c r="A155" s="13"/>
      <c r="B155" s="24"/>
      <c r="C155" s="13"/>
      <c r="D155" s="13"/>
      <c r="E155" s="13"/>
      <c r="F155" s="13"/>
      <c r="G155" s="24"/>
      <c r="H155" s="24"/>
      <c r="I155" s="24"/>
      <c r="J155" s="24"/>
      <c r="K155" s="13"/>
      <c r="L155" s="13"/>
      <c r="M155" s="25"/>
      <c r="N155" s="13"/>
      <c r="O155" s="13"/>
      <c r="P155" s="13"/>
      <c r="Q155" s="13"/>
      <c r="R155" s="24"/>
      <c r="S155" s="24"/>
      <c r="T155" s="24"/>
      <c r="U155" s="24"/>
      <c r="V155" s="78"/>
      <c r="W155" s="27"/>
      <c r="X155" s="28"/>
      <c r="Y155" s="27"/>
      <c r="Z155" s="26"/>
      <c r="AA155" s="27"/>
      <c r="AB155" s="28"/>
      <c r="AC155" s="27"/>
    </row>
    <row r="156" spans="1:29" ht="12.75">
      <c r="A156" s="13"/>
      <c r="B156" s="24"/>
      <c r="C156" s="13"/>
      <c r="D156" s="13"/>
      <c r="E156" s="13"/>
      <c r="F156" s="13"/>
      <c r="G156" s="24"/>
      <c r="H156" s="24"/>
      <c r="I156" s="24"/>
      <c r="J156" s="24"/>
      <c r="K156" s="13"/>
      <c r="L156" s="13"/>
      <c r="M156" s="25"/>
      <c r="N156" s="13"/>
      <c r="O156" s="13"/>
      <c r="P156" s="13"/>
      <c r="Q156" s="13"/>
      <c r="R156" s="24"/>
      <c r="S156" s="24"/>
      <c r="T156" s="24"/>
      <c r="U156" s="24"/>
      <c r="V156" s="78"/>
      <c r="W156" s="27"/>
      <c r="X156" s="28"/>
      <c r="Y156" s="27"/>
      <c r="Z156" s="26"/>
      <c r="AA156" s="27"/>
      <c r="AB156" s="28"/>
      <c r="AC156" s="27"/>
    </row>
    <row r="157" spans="1:29" ht="12.75">
      <c r="A157" s="13"/>
      <c r="B157" s="24"/>
      <c r="C157" s="13"/>
      <c r="D157" s="13"/>
      <c r="E157" s="13"/>
      <c r="F157" s="13"/>
      <c r="G157" s="24"/>
      <c r="H157" s="24"/>
      <c r="I157" s="24"/>
      <c r="J157" s="24"/>
      <c r="K157" s="13"/>
      <c r="L157" s="13"/>
      <c r="M157" s="25"/>
      <c r="N157" s="13"/>
      <c r="O157" s="13"/>
      <c r="P157" s="13"/>
      <c r="Q157" s="13"/>
      <c r="R157" s="24"/>
      <c r="S157" s="24"/>
      <c r="T157" s="24"/>
      <c r="U157" s="24"/>
      <c r="V157" s="78"/>
      <c r="W157" s="27"/>
      <c r="X157" s="28"/>
      <c r="Y157" s="27"/>
      <c r="Z157" s="26"/>
      <c r="AA157" s="27"/>
      <c r="AB157" s="28"/>
      <c r="AC157" s="27"/>
    </row>
    <row r="158" spans="1:29" ht="12.75">
      <c r="A158" s="13"/>
      <c r="B158" s="24"/>
      <c r="C158" s="13"/>
      <c r="D158" s="13"/>
      <c r="E158" s="13"/>
      <c r="F158" s="13"/>
      <c r="G158" s="24"/>
      <c r="H158" s="24"/>
      <c r="I158" s="24"/>
      <c r="J158" s="24"/>
      <c r="K158" s="13"/>
      <c r="L158" s="13"/>
      <c r="M158" s="25"/>
      <c r="N158" s="13"/>
      <c r="O158" s="13"/>
      <c r="P158" s="13"/>
      <c r="Q158" s="13"/>
      <c r="R158" s="24"/>
      <c r="S158" s="24"/>
      <c r="T158" s="24"/>
      <c r="U158" s="24"/>
      <c r="V158" s="78"/>
      <c r="W158" s="27"/>
      <c r="X158" s="28"/>
      <c r="Y158" s="27"/>
      <c r="Z158" s="26"/>
      <c r="AA158" s="27"/>
      <c r="AB158" s="28"/>
      <c r="AC158" s="27"/>
    </row>
    <row r="159" spans="1:29" ht="12.75">
      <c r="A159" s="13"/>
      <c r="B159" s="24"/>
      <c r="C159" s="13"/>
      <c r="D159" s="13"/>
      <c r="E159" s="13"/>
      <c r="F159" s="13"/>
      <c r="G159" s="24"/>
      <c r="H159" s="24"/>
      <c r="I159" s="24"/>
      <c r="J159" s="24"/>
      <c r="K159" s="13"/>
      <c r="L159" s="13"/>
      <c r="M159" s="25"/>
      <c r="N159" s="13"/>
      <c r="O159" s="13"/>
      <c r="P159" s="13"/>
      <c r="Q159" s="13"/>
      <c r="R159" s="24"/>
      <c r="S159" s="24"/>
      <c r="T159" s="24"/>
      <c r="U159" s="24"/>
      <c r="V159" s="78"/>
      <c r="W159" s="27"/>
      <c r="X159" s="28"/>
      <c r="Y159" s="27"/>
      <c r="Z159" s="26"/>
      <c r="AA159" s="27"/>
      <c r="AB159" s="28"/>
      <c r="AC159" s="27"/>
    </row>
    <row r="160" spans="1:29" ht="12.75">
      <c r="A160" s="13"/>
      <c r="B160" s="24"/>
      <c r="C160" s="13"/>
      <c r="D160" s="13"/>
      <c r="E160" s="13"/>
      <c r="F160" s="13"/>
      <c r="G160" s="24"/>
      <c r="H160" s="24"/>
      <c r="I160" s="24"/>
      <c r="J160" s="24"/>
      <c r="K160" s="13"/>
      <c r="L160" s="13"/>
      <c r="M160" s="25"/>
      <c r="N160" s="13"/>
      <c r="O160" s="13"/>
      <c r="P160" s="13"/>
      <c r="Q160" s="13"/>
      <c r="R160" s="24"/>
      <c r="S160" s="24"/>
      <c r="T160" s="24"/>
      <c r="U160" s="24"/>
      <c r="V160" s="78"/>
      <c r="W160" s="27"/>
      <c r="X160" s="28"/>
      <c r="Y160" s="27"/>
      <c r="Z160" s="26"/>
      <c r="AA160" s="27"/>
      <c r="AB160" s="28"/>
      <c r="AC160" s="27"/>
    </row>
    <row r="161" spans="1:29" ht="12.75">
      <c r="A161" s="13"/>
      <c r="B161" s="24"/>
      <c r="C161" s="13"/>
      <c r="D161" s="13"/>
      <c r="E161" s="13"/>
      <c r="F161" s="13"/>
      <c r="G161" s="24"/>
      <c r="H161" s="24"/>
      <c r="I161" s="24"/>
      <c r="J161" s="24"/>
      <c r="K161" s="13"/>
      <c r="L161" s="13"/>
      <c r="M161" s="25"/>
      <c r="N161" s="13"/>
      <c r="O161" s="13"/>
      <c r="P161" s="13"/>
      <c r="Q161" s="13"/>
      <c r="R161" s="24"/>
      <c r="S161" s="24"/>
      <c r="T161" s="24"/>
      <c r="U161" s="24"/>
      <c r="V161" s="78"/>
      <c r="W161" s="27"/>
      <c r="X161" s="28"/>
      <c r="Y161" s="27"/>
      <c r="Z161" s="26"/>
      <c r="AA161" s="27"/>
      <c r="AB161" s="28"/>
      <c r="AC161" s="27"/>
    </row>
    <row r="162" spans="1:29" ht="12.75">
      <c r="A162" s="13"/>
      <c r="B162" s="24"/>
      <c r="C162" s="13"/>
      <c r="D162" s="13"/>
      <c r="E162" s="13"/>
      <c r="F162" s="13"/>
      <c r="G162" s="24"/>
      <c r="H162" s="24"/>
      <c r="I162" s="24"/>
      <c r="J162" s="24"/>
      <c r="K162" s="13"/>
      <c r="L162" s="13"/>
      <c r="M162" s="25"/>
      <c r="N162" s="13"/>
      <c r="O162" s="13"/>
      <c r="P162" s="13"/>
      <c r="Q162" s="13"/>
      <c r="R162" s="24"/>
      <c r="S162" s="24"/>
      <c r="T162" s="24"/>
      <c r="U162" s="24"/>
      <c r="V162" s="78"/>
      <c r="W162" s="27"/>
      <c r="X162" s="28"/>
      <c r="Y162" s="27"/>
      <c r="Z162" s="26"/>
      <c r="AA162" s="27"/>
      <c r="AB162" s="28"/>
      <c r="AC162" s="27"/>
    </row>
    <row r="163" spans="1:29" ht="12.75">
      <c r="A163" s="13"/>
      <c r="B163" s="24"/>
      <c r="C163" s="13"/>
      <c r="D163" s="13"/>
      <c r="E163" s="13"/>
      <c r="F163" s="13"/>
      <c r="G163" s="24"/>
      <c r="H163" s="24"/>
      <c r="I163" s="24"/>
      <c r="J163" s="24"/>
      <c r="K163" s="13"/>
      <c r="L163" s="13"/>
      <c r="M163" s="25"/>
      <c r="N163" s="13"/>
      <c r="O163" s="13"/>
      <c r="P163" s="13"/>
      <c r="Q163" s="13"/>
      <c r="R163" s="24"/>
      <c r="S163" s="24"/>
      <c r="T163" s="24"/>
      <c r="U163" s="24"/>
      <c r="V163" s="78"/>
      <c r="W163" s="27"/>
      <c r="X163" s="28"/>
      <c r="Y163" s="27"/>
      <c r="Z163" s="26"/>
      <c r="AA163" s="27"/>
      <c r="AB163" s="28"/>
      <c r="AC163" s="27"/>
    </row>
    <row r="164" spans="1:29" ht="12.75">
      <c r="A164" s="13"/>
      <c r="B164" s="24"/>
      <c r="C164" s="13"/>
      <c r="D164" s="13"/>
      <c r="E164" s="13"/>
      <c r="F164" s="13"/>
      <c r="G164" s="24"/>
      <c r="H164" s="24"/>
      <c r="I164" s="24"/>
      <c r="J164" s="24"/>
      <c r="K164" s="13"/>
      <c r="L164" s="13"/>
      <c r="M164" s="25"/>
      <c r="N164" s="13"/>
      <c r="O164" s="13"/>
      <c r="P164" s="13"/>
      <c r="Q164" s="13"/>
      <c r="R164" s="24"/>
      <c r="S164" s="24"/>
      <c r="T164" s="24"/>
      <c r="U164" s="24"/>
      <c r="V164" s="78"/>
      <c r="W164" s="27"/>
      <c r="X164" s="28"/>
      <c r="Y164" s="27"/>
      <c r="Z164" s="26"/>
      <c r="AA164" s="27"/>
      <c r="AB164" s="28"/>
      <c r="AC164" s="27"/>
    </row>
    <row r="165" spans="1:29" ht="12.75">
      <c r="A165" s="13"/>
      <c r="B165" s="24"/>
      <c r="C165" s="13"/>
      <c r="D165" s="13"/>
      <c r="E165" s="13"/>
      <c r="F165" s="13"/>
      <c r="G165" s="24"/>
      <c r="H165" s="24"/>
      <c r="I165" s="24"/>
      <c r="J165" s="24"/>
      <c r="K165" s="13"/>
      <c r="L165" s="13"/>
      <c r="M165" s="25"/>
      <c r="N165" s="13"/>
      <c r="O165" s="13"/>
      <c r="P165" s="13"/>
      <c r="Q165" s="13"/>
      <c r="R165" s="24"/>
      <c r="S165" s="24"/>
      <c r="T165" s="24"/>
      <c r="U165" s="24"/>
      <c r="V165" s="78"/>
      <c r="W165" s="27"/>
      <c r="X165" s="28"/>
      <c r="Y165" s="27"/>
      <c r="Z165" s="26"/>
      <c r="AA165" s="27"/>
      <c r="AB165" s="28"/>
      <c r="AC165" s="27"/>
    </row>
    <row r="166" spans="1:29" ht="12.75">
      <c r="A166" s="13"/>
      <c r="B166" s="24"/>
      <c r="C166" s="13"/>
      <c r="D166" s="13"/>
      <c r="E166" s="13"/>
      <c r="F166" s="13"/>
      <c r="G166" s="24"/>
      <c r="H166" s="24"/>
      <c r="I166" s="24"/>
      <c r="J166" s="24"/>
      <c r="K166" s="13"/>
      <c r="L166" s="13"/>
      <c r="M166" s="25"/>
      <c r="N166" s="13"/>
      <c r="O166" s="13"/>
      <c r="P166" s="13"/>
      <c r="Q166" s="13"/>
      <c r="R166" s="24"/>
      <c r="S166" s="24"/>
      <c r="T166" s="24"/>
      <c r="U166" s="24"/>
      <c r="V166" s="78"/>
      <c r="W166" s="27"/>
      <c r="X166" s="28"/>
      <c r="Y166" s="27"/>
      <c r="Z166" s="26"/>
      <c r="AA166" s="27"/>
      <c r="AB166" s="28"/>
      <c r="AC166" s="27"/>
    </row>
    <row r="167" spans="1:29" ht="12.75">
      <c r="A167" s="13"/>
      <c r="B167" s="24"/>
      <c r="C167" s="13"/>
      <c r="D167" s="13"/>
      <c r="E167" s="13"/>
      <c r="F167" s="13"/>
      <c r="G167" s="24"/>
      <c r="H167" s="24"/>
      <c r="I167" s="24"/>
      <c r="J167" s="24"/>
      <c r="K167" s="13"/>
      <c r="L167" s="13"/>
      <c r="M167" s="25"/>
      <c r="N167" s="13"/>
      <c r="O167" s="13"/>
      <c r="P167" s="13"/>
      <c r="Q167" s="13"/>
      <c r="R167" s="24"/>
      <c r="S167" s="24"/>
      <c r="T167" s="24"/>
      <c r="U167" s="24"/>
      <c r="V167" s="78"/>
      <c r="W167" s="27"/>
      <c r="X167" s="28"/>
      <c r="Y167" s="27"/>
      <c r="Z167" s="26"/>
      <c r="AA167" s="27"/>
      <c r="AB167" s="28"/>
      <c r="AC167" s="27"/>
    </row>
    <row r="168" spans="1:29" ht="12.75">
      <c r="A168" s="13"/>
      <c r="B168" s="24"/>
      <c r="C168" s="13"/>
      <c r="D168" s="13"/>
      <c r="E168" s="13"/>
      <c r="F168" s="13"/>
      <c r="G168" s="24"/>
      <c r="H168" s="24"/>
      <c r="I168" s="24"/>
      <c r="J168" s="24"/>
      <c r="V168" s="78"/>
      <c r="W168" s="27"/>
      <c r="X168" s="28"/>
      <c r="Y168" s="27"/>
      <c r="Z168" s="26"/>
      <c r="AA168" s="27"/>
      <c r="AB168" s="28"/>
      <c r="AC168" s="27"/>
    </row>
    <row r="169" spans="1:29" ht="12.75">
      <c r="A169" s="13"/>
      <c r="B169" s="24"/>
      <c r="C169" s="13"/>
      <c r="D169" s="13"/>
      <c r="E169" s="13"/>
      <c r="F169" s="13"/>
      <c r="G169" s="24"/>
      <c r="H169" s="24"/>
      <c r="I169" s="24"/>
      <c r="J169" s="24"/>
      <c r="V169" s="78"/>
      <c r="W169" s="27"/>
      <c r="X169" s="28"/>
      <c r="Y169" s="27"/>
      <c r="Z169" s="26"/>
      <c r="AA169" s="27"/>
      <c r="AB169" s="28"/>
      <c r="AC169" s="27"/>
    </row>
    <row r="170" spans="1:29" ht="12.75">
      <c r="A170" s="13"/>
      <c r="B170" s="24"/>
      <c r="C170" s="13"/>
      <c r="D170" s="13"/>
      <c r="E170" s="13"/>
      <c r="F170" s="13"/>
      <c r="G170" s="24"/>
      <c r="H170" s="24"/>
      <c r="I170" s="24"/>
      <c r="J170" s="24"/>
      <c r="V170" s="78"/>
      <c r="W170" s="27"/>
      <c r="X170" s="28"/>
      <c r="Y170" s="27"/>
      <c r="Z170" s="26"/>
      <c r="AA170" s="27"/>
      <c r="AB170" s="28"/>
      <c r="AC170" s="27"/>
    </row>
    <row r="171" spans="1:29" ht="12.75">
      <c r="A171" s="13"/>
      <c r="B171" s="24"/>
      <c r="C171" s="13"/>
      <c r="D171" s="13"/>
      <c r="E171" s="13"/>
      <c r="F171" s="13"/>
      <c r="G171" s="24"/>
      <c r="H171" s="24"/>
      <c r="I171" s="24"/>
      <c r="J171" s="24"/>
      <c r="V171" s="78"/>
      <c r="W171" s="27"/>
      <c r="X171" s="28"/>
      <c r="Y171" s="27"/>
      <c r="Z171" s="26"/>
      <c r="AA171" s="27"/>
      <c r="AB171" s="28"/>
      <c r="AC171" s="27"/>
    </row>
    <row r="172" spans="1:29" ht="12.75">
      <c r="A172" s="13"/>
      <c r="B172" s="24"/>
      <c r="C172" s="13"/>
      <c r="D172" s="13"/>
      <c r="E172" s="13"/>
      <c r="F172" s="13"/>
      <c r="G172" s="24"/>
      <c r="H172" s="24"/>
      <c r="I172" s="24"/>
      <c r="J172" s="24"/>
      <c r="V172" s="78"/>
      <c r="W172" s="27"/>
      <c r="X172" s="28"/>
      <c r="Y172" s="27"/>
      <c r="Z172" s="26"/>
      <c r="AA172" s="27"/>
      <c r="AB172" s="28"/>
      <c r="AC172" s="27"/>
    </row>
    <row r="173" spans="1:29" ht="12.75">
      <c r="A173" s="13"/>
      <c r="B173" s="24"/>
      <c r="C173" s="13"/>
      <c r="D173" s="13"/>
      <c r="E173" s="13"/>
      <c r="F173" s="13"/>
      <c r="G173" s="24"/>
      <c r="H173" s="24"/>
      <c r="I173" s="24"/>
      <c r="J173" s="24"/>
      <c r="V173" s="78"/>
      <c r="W173" s="27"/>
      <c r="X173" s="28"/>
      <c r="Y173" s="27"/>
      <c r="Z173" s="26"/>
      <c r="AA173" s="27"/>
      <c r="AB173" s="28"/>
      <c r="AC173" s="27"/>
    </row>
    <row r="174" spans="1:29" ht="12.75">
      <c r="A174" s="13"/>
      <c r="B174" s="24"/>
      <c r="C174" s="13"/>
      <c r="D174" s="13"/>
      <c r="E174" s="13"/>
      <c r="F174" s="13"/>
      <c r="G174" s="24"/>
      <c r="H174" s="24"/>
      <c r="I174" s="24"/>
      <c r="J174" s="24"/>
      <c r="V174" s="78"/>
      <c r="W174" s="27"/>
      <c r="X174" s="28"/>
      <c r="Y174" s="27"/>
      <c r="Z174" s="26"/>
      <c r="AA174" s="27"/>
      <c r="AB174" s="28"/>
      <c r="AC174" s="27"/>
    </row>
    <row r="175" spans="1:29" ht="12.75">
      <c r="A175" s="13"/>
      <c r="B175" s="24"/>
      <c r="C175" s="13"/>
      <c r="D175" s="13"/>
      <c r="E175" s="13"/>
      <c r="F175" s="13"/>
      <c r="G175" s="24"/>
      <c r="H175" s="24"/>
      <c r="I175" s="24"/>
      <c r="J175" s="24"/>
      <c r="V175" s="78"/>
      <c r="W175" s="27"/>
      <c r="X175" s="28"/>
      <c r="Y175" s="27"/>
      <c r="Z175" s="26"/>
      <c r="AA175" s="27"/>
      <c r="AB175" s="28"/>
      <c r="AC175" s="27"/>
    </row>
    <row r="176" spans="1:29" ht="12.75">
      <c r="A176" s="13"/>
      <c r="B176" s="24"/>
      <c r="C176" s="13"/>
      <c r="D176" s="13"/>
      <c r="E176" s="13"/>
      <c r="F176" s="13"/>
      <c r="G176" s="24"/>
      <c r="H176" s="24"/>
      <c r="I176" s="24"/>
      <c r="J176" s="24"/>
      <c r="V176" s="78"/>
      <c r="W176" s="27"/>
      <c r="X176" s="28"/>
      <c r="Y176" s="27"/>
      <c r="Z176" s="26"/>
      <c r="AA176" s="27"/>
      <c r="AB176" s="28"/>
      <c r="AC176" s="27"/>
    </row>
    <row r="177" spans="1:29" ht="12.75">
      <c r="A177" s="13"/>
      <c r="B177" s="24"/>
      <c r="C177" s="13"/>
      <c r="D177" s="13"/>
      <c r="E177" s="13"/>
      <c r="F177" s="13"/>
      <c r="G177" s="24"/>
      <c r="H177" s="24"/>
      <c r="I177" s="24"/>
      <c r="J177" s="24"/>
      <c r="V177" s="78"/>
      <c r="W177" s="27"/>
      <c r="X177" s="28"/>
      <c r="Y177" s="27"/>
      <c r="Z177" s="26"/>
      <c r="AA177" s="27"/>
      <c r="AB177" s="28"/>
      <c r="AC177" s="27"/>
    </row>
    <row r="178" ht="12.75">
      <c r="D178" s="13"/>
    </row>
  </sheetData>
  <sheetProtection/>
  <mergeCells count="4">
    <mergeCell ref="U3:V3"/>
    <mergeCell ref="U9:V9"/>
    <mergeCell ref="U15:V15"/>
    <mergeCell ref="U21:V2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rowBreaks count="2" manualBreakCount="2">
    <brk id="13" max="21" man="1"/>
    <brk id="27" max="21" man="1"/>
  </rowBreaks>
  <colBreaks count="1" manualBreakCount="1">
    <brk id="13" min="2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G197"/>
  <sheetViews>
    <sheetView tabSelected="1" view="pageBreakPreview" zoomScaleSheetLayoutView="100" zoomScalePageLayoutView="0" workbookViewId="0" topLeftCell="O25">
      <selection activeCell="P28" sqref="P28"/>
    </sheetView>
  </sheetViews>
  <sheetFormatPr defaultColWidth="9.00390625" defaultRowHeight="12.75"/>
  <cols>
    <col min="1" max="1" width="4.125" style="0" customWidth="1"/>
    <col min="2" max="2" width="4.75390625" style="1" customWidth="1"/>
    <col min="3" max="3" width="41.875" style="0" customWidth="1"/>
    <col min="4" max="6" width="6.00390625" style="0" customWidth="1"/>
    <col min="7" max="9" width="6.00390625" style="1" customWidth="1"/>
    <col min="10" max="10" width="8.00390625" style="1" customWidth="1"/>
    <col min="11" max="11" width="7.25390625" style="0" customWidth="1"/>
    <col min="12" max="12" width="5.625" style="0" customWidth="1"/>
    <col min="13" max="13" width="9.00390625" style="3" customWidth="1"/>
    <col min="14" max="16" width="21.75390625" style="0" customWidth="1"/>
    <col min="17" max="17" width="31.875" style="0" customWidth="1"/>
    <col min="18" max="18" width="15.75390625" style="1" customWidth="1"/>
    <col min="19" max="19" width="10.625" style="1" customWidth="1"/>
    <col min="20" max="20" width="10.75390625" style="1" customWidth="1"/>
    <col min="21" max="21" width="8.125" style="1" customWidth="1"/>
    <col min="22" max="22" width="4.125" style="74" customWidth="1"/>
    <col min="23" max="23" width="2.00390625" style="5" customWidth="1"/>
    <col min="24" max="24" width="2.00390625" style="6" customWidth="1"/>
    <col min="25" max="25" width="2.00390625" style="5" customWidth="1"/>
    <col min="26" max="26" width="2.00390625" style="4" customWidth="1"/>
    <col min="27" max="27" width="2.00390625" style="5" customWidth="1"/>
    <col min="28" max="28" width="2.00390625" style="6" customWidth="1"/>
    <col min="29" max="29" width="2.00390625" style="5" customWidth="1"/>
  </cols>
  <sheetData>
    <row r="2" ht="12.75">
      <c r="J2" s="2"/>
    </row>
    <row r="3" spans="1:31" ht="32.25" customHeight="1">
      <c r="A3" s="2"/>
      <c r="B3" s="8"/>
      <c r="C3" s="9" t="s">
        <v>30</v>
      </c>
      <c r="D3" s="8">
        <v>1</v>
      </c>
      <c r="E3" s="8">
        <v>2</v>
      </c>
      <c r="F3" s="8">
        <v>3</v>
      </c>
      <c r="G3" s="10" t="s">
        <v>0</v>
      </c>
      <c r="H3" s="10" t="s">
        <v>1</v>
      </c>
      <c r="I3" s="10" t="s">
        <v>2</v>
      </c>
      <c r="J3" s="10" t="s">
        <v>90</v>
      </c>
      <c r="K3" s="24"/>
      <c r="L3" s="24"/>
      <c r="M3"/>
      <c r="N3" s="11"/>
      <c r="O3" s="12"/>
      <c r="P3" s="11" t="s">
        <v>3</v>
      </c>
      <c r="Q3" s="11" t="s">
        <v>4</v>
      </c>
      <c r="R3" s="10" t="s">
        <v>89</v>
      </c>
      <c r="S3" s="10" t="s">
        <v>5</v>
      </c>
      <c r="T3" s="10" t="s">
        <v>29</v>
      </c>
      <c r="U3" s="111" t="s">
        <v>6</v>
      </c>
      <c r="V3" s="112"/>
      <c r="W3" s="13"/>
      <c r="X3" s="4"/>
      <c r="Z3" s="6"/>
      <c r="AB3" s="4"/>
      <c r="AD3" s="6"/>
      <c r="AE3" s="5"/>
    </row>
    <row r="4" spans="1:31" ht="32.25" customHeight="1" thickBot="1">
      <c r="A4" s="1"/>
      <c r="B4" s="8">
        <v>1</v>
      </c>
      <c r="C4" s="11" t="s">
        <v>38</v>
      </c>
      <c r="D4" s="14"/>
      <c r="E4" s="10" t="str">
        <f>CONCATENATE($U$5,"-",$V$5)</f>
        <v>-</v>
      </c>
      <c r="F4" s="10" t="str">
        <f>CONCATENATE($V$6,"-",$U$6)</f>
        <v>-</v>
      </c>
      <c r="G4" s="15">
        <f aca="true" t="shared" si="0" ref="G4:H6">X4+Z4</f>
        <v>0</v>
      </c>
      <c r="H4" s="10">
        <f t="shared" si="0"/>
        <v>0</v>
      </c>
      <c r="I4" s="10">
        <f>G4*2+H4</f>
        <v>0</v>
      </c>
      <c r="J4" s="10">
        <f>RANK(I4,$I$4:$I$6,0)</f>
        <v>1</v>
      </c>
      <c r="K4" s="24"/>
      <c r="L4" s="24"/>
      <c r="M4"/>
      <c r="N4" s="16"/>
      <c r="O4" s="17" t="s">
        <v>8</v>
      </c>
      <c r="P4" s="16" t="str">
        <f>REPT(C5,1)</f>
        <v>ΝΤΟΥΛΜΠΕΡΗ</v>
      </c>
      <c r="Q4" s="16" t="str">
        <f>REPT(C6,1)</f>
        <v>ΓΙΑΚΟΥΜΑΚΗ</v>
      </c>
      <c r="R4" s="75" t="s">
        <v>88</v>
      </c>
      <c r="S4" s="75" t="s">
        <v>64</v>
      </c>
      <c r="T4" s="75">
        <v>7</v>
      </c>
      <c r="U4" s="75"/>
      <c r="V4" s="75"/>
      <c r="W4"/>
      <c r="X4" s="4">
        <f>IF($U$5&gt;$V$5,1,0)</f>
        <v>0</v>
      </c>
      <c r="Y4" s="5">
        <f>IF($V$5&gt;$U$5,1,0)</f>
        <v>0</v>
      </c>
      <c r="Z4" s="6">
        <f>IF($V$6&gt;$U$6,1,0)</f>
        <v>0</v>
      </c>
      <c r="AA4" s="5">
        <f>IF($U$6&gt;$V$6,1,0)</f>
        <v>0</v>
      </c>
      <c r="AB4" s="4"/>
      <c r="AD4" s="6"/>
      <c r="AE4" s="5"/>
    </row>
    <row r="5" spans="1:31" ht="32.25" customHeight="1" thickBot="1" thickTop="1">
      <c r="A5" s="1"/>
      <c r="B5" s="8">
        <v>2</v>
      </c>
      <c r="C5" s="11" t="s">
        <v>39</v>
      </c>
      <c r="D5" s="10" t="str">
        <f>CONCATENATE($V$5,"-",$U$5)</f>
        <v>-</v>
      </c>
      <c r="E5" s="14"/>
      <c r="F5" s="10" t="str">
        <f>CONCATENATE($U$4,"-",$V$4)</f>
        <v>-</v>
      </c>
      <c r="G5" s="15">
        <f t="shared" si="0"/>
        <v>0</v>
      </c>
      <c r="H5" s="10">
        <f t="shared" si="0"/>
        <v>0</v>
      </c>
      <c r="I5" s="10">
        <f>G5*2+H5</f>
        <v>0</v>
      </c>
      <c r="J5" s="10">
        <f>RANK(I5,$I$4:$I$6,0)</f>
        <v>1</v>
      </c>
      <c r="K5" s="24"/>
      <c r="L5" s="24"/>
      <c r="M5"/>
      <c r="N5" s="18"/>
      <c r="O5" s="19" t="s">
        <v>9</v>
      </c>
      <c r="P5" s="18" t="str">
        <f>REPT(C4,1)</f>
        <v>ΠΑΠΑΔΑΚΗΣ</v>
      </c>
      <c r="Q5" s="18" t="str">
        <f>REPT(C5,1)</f>
        <v>ΝΤΟΥΛΜΠΕΡΗ</v>
      </c>
      <c r="R5" s="76" t="s">
        <v>88</v>
      </c>
      <c r="S5" s="76" t="s">
        <v>66</v>
      </c>
      <c r="T5" s="76">
        <v>7</v>
      </c>
      <c r="U5" s="76"/>
      <c r="V5" s="76"/>
      <c r="W5"/>
      <c r="X5" s="6">
        <f>IF($V$5&gt;$U$5,1,0)</f>
        <v>0</v>
      </c>
      <c r="Y5" s="20">
        <f>IF($U$5&gt;$V$5,1,0)</f>
        <v>0</v>
      </c>
      <c r="Z5" s="6">
        <f>IF($U$4&gt;$V$4,1,0)</f>
        <v>0</v>
      </c>
      <c r="AA5" s="5">
        <f>IF($V$4&gt;$U$4,1,0)</f>
        <v>0</v>
      </c>
      <c r="AB5" s="4"/>
      <c r="AD5" s="6"/>
      <c r="AE5" s="5"/>
    </row>
    <row r="6" spans="1:31" ht="32.25" customHeight="1" thickTop="1">
      <c r="A6" s="1"/>
      <c r="B6" s="8">
        <v>3</v>
      </c>
      <c r="C6" s="11" t="s">
        <v>40</v>
      </c>
      <c r="D6" s="10" t="str">
        <f>CONCATENATE($U$6,"-",$V$6)</f>
        <v>-</v>
      </c>
      <c r="E6" s="10" t="str">
        <f>CONCATENATE($V$4,"-",$U$4)</f>
        <v>-</v>
      </c>
      <c r="F6" s="14"/>
      <c r="G6" s="15">
        <f t="shared" si="0"/>
        <v>0</v>
      </c>
      <c r="H6" s="10">
        <f t="shared" si="0"/>
        <v>0</v>
      </c>
      <c r="I6" s="10">
        <f>G6*2+H6</f>
        <v>0</v>
      </c>
      <c r="J6" s="10">
        <f>RANK(I6,$I$4:$I$6,0)</f>
        <v>1</v>
      </c>
      <c r="K6" s="24"/>
      <c r="L6" s="24"/>
      <c r="M6"/>
      <c r="N6" s="21"/>
      <c r="O6" s="22" t="s">
        <v>10</v>
      </c>
      <c r="P6" s="21" t="str">
        <f>REPT(C6,1)</f>
        <v>ΓΙΑΚΟΥΜΑΚΗ</v>
      </c>
      <c r="Q6" s="23" t="str">
        <f>REPT(C4,1)</f>
        <v>ΠΑΠΑΔΑΚΗΣ</v>
      </c>
      <c r="R6" s="77" t="s">
        <v>88</v>
      </c>
      <c r="S6" s="77" t="s">
        <v>68</v>
      </c>
      <c r="T6" s="77">
        <v>7</v>
      </c>
      <c r="U6" s="77"/>
      <c r="V6" s="77"/>
      <c r="W6"/>
      <c r="X6" s="6">
        <f>IF($U$6&gt;$V$6,1,0)</f>
        <v>0</v>
      </c>
      <c r="Y6" s="5">
        <f>IF($V$6&gt;$U$6,1,0)</f>
        <v>0</v>
      </c>
      <c r="Z6" s="6">
        <f>IF($V$4&gt;$U$4,1,0)</f>
        <v>0</v>
      </c>
      <c r="AA6" s="5">
        <f>IF($U$4&gt;$V$4,1,0)</f>
        <v>0</v>
      </c>
      <c r="AB6" s="4"/>
      <c r="AD6" s="6"/>
      <c r="AE6" s="5"/>
    </row>
    <row r="7" spans="1:31" ht="12.75">
      <c r="A7" s="13"/>
      <c r="B7" s="24"/>
      <c r="C7" s="13"/>
      <c r="D7" s="13"/>
      <c r="E7" s="13"/>
      <c r="F7" s="13"/>
      <c r="G7" s="24"/>
      <c r="H7" s="24"/>
      <c r="I7" s="24"/>
      <c r="J7" s="24"/>
      <c r="K7" s="24"/>
      <c r="L7" s="24"/>
      <c r="M7" s="13"/>
      <c r="N7" s="13"/>
      <c r="O7" s="25"/>
      <c r="P7" s="13"/>
      <c r="Q7" s="13"/>
      <c r="R7" s="24"/>
      <c r="S7" s="24"/>
      <c r="T7" s="24"/>
      <c r="U7" s="24"/>
      <c r="V7" s="24"/>
      <c r="W7" s="13"/>
      <c r="X7" s="26"/>
      <c r="Y7" s="27"/>
      <c r="Z7" s="28"/>
      <c r="AA7" s="27"/>
      <c r="AB7" s="26"/>
      <c r="AC7" s="27"/>
      <c r="AD7" s="28"/>
      <c r="AE7" s="27"/>
    </row>
    <row r="8" spans="1:31" ht="12.75">
      <c r="A8" s="13"/>
      <c r="B8" s="24"/>
      <c r="C8" s="13"/>
      <c r="D8" s="13"/>
      <c r="E8" s="13"/>
      <c r="F8" s="13"/>
      <c r="G8" s="24"/>
      <c r="H8" s="24"/>
      <c r="I8" s="24"/>
      <c r="J8" s="24"/>
      <c r="K8" s="24"/>
      <c r="L8" s="24"/>
      <c r="M8" s="13"/>
      <c r="N8" s="13"/>
      <c r="O8" s="25"/>
      <c r="P8" s="13"/>
      <c r="Q8" s="13"/>
      <c r="R8" s="24"/>
      <c r="S8" s="24"/>
      <c r="T8" s="24"/>
      <c r="U8" s="24"/>
      <c r="V8" s="24"/>
      <c r="W8" s="13"/>
      <c r="X8" s="26"/>
      <c r="Y8" s="27"/>
      <c r="Z8" s="28"/>
      <c r="AA8" s="27"/>
      <c r="AB8" s="26"/>
      <c r="AC8" s="27"/>
      <c r="AD8" s="28"/>
      <c r="AE8" s="27"/>
    </row>
    <row r="9" spans="1:31" ht="32.25" customHeight="1">
      <c r="A9" s="2"/>
      <c r="B9" s="8"/>
      <c r="C9" s="9" t="s">
        <v>31</v>
      </c>
      <c r="D9" s="8">
        <v>1</v>
      </c>
      <c r="E9" s="8">
        <v>2</v>
      </c>
      <c r="F9" s="8">
        <v>3</v>
      </c>
      <c r="G9" s="10" t="s">
        <v>0</v>
      </c>
      <c r="H9" s="10" t="s">
        <v>1</v>
      </c>
      <c r="I9" s="10" t="s">
        <v>2</v>
      </c>
      <c r="J9" s="10" t="s">
        <v>90</v>
      </c>
      <c r="K9" s="24"/>
      <c r="L9" s="24"/>
      <c r="M9"/>
      <c r="N9" s="11"/>
      <c r="O9" s="12"/>
      <c r="P9" s="11" t="s">
        <v>3</v>
      </c>
      <c r="Q9" s="11" t="s">
        <v>4</v>
      </c>
      <c r="R9" s="10" t="s">
        <v>89</v>
      </c>
      <c r="S9" s="10" t="s">
        <v>5</v>
      </c>
      <c r="T9" s="10" t="s">
        <v>29</v>
      </c>
      <c r="U9" s="111" t="s">
        <v>6</v>
      </c>
      <c r="V9" s="112"/>
      <c r="W9" s="13"/>
      <c r="X9" s="4"/>
      <c r="Z9" s="6"/>
      <c r="AB9" s="4"/>
      <c r="AD9" s="6"/>
      <c r="AE9" s="5"/>
    </row>
    <row r="10" spans="1:31" ht="32.25" customHeight="1" thickBot="1">
      <c r="A10" s="1"/>
      <c r="B10" s="8">
        <v>1</v>
      </c>
      <c r="C10" s="11" t="s">
        <v>41</v>
      </c>
      <c r="D10" s="14"/>
      <c r="E10" s="10" t="str">
        <f>CONCATENATE($U$5,"-",$V$5)</f>
        <v>-</v>
      </c>
      <c r="F10" s="10" t="str">
        <f>CONCATENATE($V$6,"-",$U$6)</f>
        <v>-</v>
      </c>
      <c r="G10" s="15">
        <f aca="true" t="shared" si="1" ref="G10:H12">X10+Z10</f>
        <v>0</v>
      </c>
      <c r="H10" s="10">
        <f t="shared" si="1"/>
        <v>0</v>
      </c>
      <c r="I10" s="10">
        <f>G10*2+H10</f>
        <v>0</v>
      </c>
      <c r="J10" s="10">
        <f>RANK(I10,$I$4:$I$6,0)</f>
        <v>1</v>
      </c>
      <c r="K10" s="24"/>
      <c r="L10" s="24"/>
      <c r="M10"/>
      <c r="N10" s="16"/>
      <c r="O10" s="17" t="s">
        <v>8</v>
      </c>
      <c r="P10" s="16" t="str">
        <f>REPT(C11,1)</f>
        <v>ΠΑΝΑΓΙΩΤΟΠΟΥΛΟΥ</v>
      </c>
      <c r="Q10" s="16" t="str">
        <f>REPT(C12,1)</f>
        <v>ΓΚΟΛΦΗΣ</v>
      </c>
      <c r="R10" s="75" t="s">
        <v>88</v>
      </c>
      <c r="S10" s="75" t="s">
        <v>151</v>
      </c>
      <c r="T10" s="75">
        <v>8</v>
      </c>
      <c r="U10" s="75"/>
      <c r="V10" s="75"/>
      <c r="W10"/>
      <c r="X10" s="4">
        <f>IF($U$5&gt;$V$5,1,0)</f>
        <v>0</v>
      </c>
      <c r="Y10" s="5">
        <f>IF($V$5&gt;$U$5,1,0)</f>
        <v>0</v>
      </c>
      <c r="Z10" s="6">
        <f>IF($V$6&gt;$U$6,1,0)</f>
        <v>0</v>
      </c>
      <c r="AA10" s="5">
        <f>IF($U$6&gt;$V$6,1,0)</f>
        <v>0</v>
      </c>
      <c r="AB10" s="4"/>
      <c r="AD10" s="6"/>
      <c r="AE10" s="5"/>
    </row>
    <row r="11" spans="1:31" ht="32.25" customHeight="1" thickBot="1" thickTop="1">
      <c r="A11" s="1"/>
      <c r="B11" s="8">
        <v>2</v>
      </c>
      <c r="C11" s="11" t="s">
        <v>42</v>
      </c>
      <c r="D11" s="10" t="str">
        <f>CONCATENATE($V$5,"-",$U$5)</f>
        <v>-</v>
      </c>
      <c r="E11" s="14"/>
      <c r="F11" s="10" t="str">
        <f>CONCATENATE($U$4,"-",$V$4)</f>
        <v>-</v>
      </c>
      <c r="G11" s="15">
        <f t="shared" si="1"/>
        <v>0</v>
      </c>
      <c r="H11" s="10">
        <f t="shared" si="1"/>
        <v>0</v>
      </c>
      <c r="I11" s="10">
        <f>G11*2+H11</f>
        <v>0</v>
      </c>
      <c r="J11" s="10">
        <f>RANK(I11,$I$4:$I$6,0)</f>
        <v>1</v>
      </c>
      <c r="K11" s="24"/>
      <c r="L11" s="24"/>
      <c r="M11"/>
      <c r="N11" s="18"/>
      <c r="O11" s="19" t="s">
        <v>9</v>
      </c>
      <c r="P11" s="18" t="str">
        <f>REPT(C10,1)</f>
        <v>ΠΡΕΑΡΗΣ</v>
      </c>
      <c r="Q11" s="18" t="str">
        <f>REPT(C11,1)</f>
        <v>ΠΑΝΑΓΙΩΤΟΠΟΥΛΟΥ</v>
      </c>
      <c r="R11" s="76" t="s">
        <v>88</v>
      </c>
      <c r="S11" s="76" t="s">
        <v>152</v>
      </c>
      <c r="T11" s="76">
        <v>8</v>
      </c>
      <c r="U11" s="76"/>
      <c r="V11" s="76"/>
      <c r="W11"/>
      <c r="X11" s="6">
        <f>IF($V$5&gt;$U$5,1,0)</f>
        <v>0</v>
      </c>
      <c r="Y11" s="20">
        <f>IF($U$5&gt;$V$5,1,0)</f>
        <v>0</v>
      </c>
      <c r="Z11" s="6">
        <f>IF($U$4&gt;$V$4,1,0)</f>
        <v>0</v>
      </c>
      <c r="AA11" s="5">
        <f>IF($V$4&gt;$U$4,1,0)</f>
        <v>0</v>
      </c>
      <c r="AB11" s="4"/>
      <c r="AD11" s="6"/>
      <c r="AE11" s="5"/>
    </row>
    <row r="12" spans="1:31" ht="32.25" customHeight="1" thickTop="1">
      <c r="A12" s="1"/>
      <c r="B12" s="8">
        <v>3</v>
      </c>
      <c r="C12" s="11" t="s">
        <v>43</v>
      </c>
      <c r="D12" s="10" t="str">
        <f>CONCATENATE($U$6,"-",$V$6)</f>
        <v>-</v>
      </c>
      <c r="E12" s="10" t="str">
        <f>CONCATENATE($V$4,"-",$U$4)</f>
        <v>-</v>
      </c>
      <c r="F12" s="14"/>
      <c r="G12" s="15">
        <f t="shared" si="1"/>
        <v>0</v>
      </c>
      <c r="H12" s="10">
        <f t="shared" si="1"/>
        <v>0</v>
      </c>
      <c r="I12" s="10">
        <f>G12*2+H12</f>
        <v>0</v>
      </c>
      <c r="J12" s="10">
        <f>RANK(I12,$I$4:$I$6,0)</f>
        <v>1</v>
      </c>
      <c r="K12" s="24"/>
      <c r="L12" s="24"/>
      <c r="M12"/>
      <c r="N12" s="21"/>
      <c r="O12" s="22" t="s">
        <v>10</v>
      </c>
      <c r="P12" s="21" t="str">
        <f>REPT(C12,1)</f>
        <v>ΓΚΟΛΦΗΣ</v>
      </c>
      <c r="Q12" s="23" t="str">
        <f>REPT(C10,1)</f>
        <v>ΠΡΕΑΡΗΣ</v>
      </c>
      <c r="R12" s="77" t="s">
        <v>88</v>
      </c>
      <c r="S12" s="77" t="s">
        <v>153</v>
      </c>
      <c r="T12" s="77">
        <v>8</v>
      </c>
      <c r="U12" s="77"/>
      <c r="V12" s="77"/>
      <c r="W12"/>
      <c r="X12" s="6">
        <f>IF($U$6&gt;$V$6,1,0)</f>
        <v>0</v>
      </c>
      <c r="Y12" s="5">
        <f>IF($V$6&gt;$U$6,1,0)</f>
        <v>0</v>
      </c>
      <c r="Z12" s="6">
        <f>IF($V$4&gt;$U$4,1,0)</f>
        <v>0</v>
      </c>
      <c r="AA12" s="5">
        <f>IF($U$4&gt;$V$4,1,0)</f>
        <v>0</v>
      </c>
      <c r="AB12" s="4"/>
      <c r="AD12" s="6"/>
      <c r="AE12" s="5"/>
    </row>
    <row r="13" spans="1:31" ht="12.75">
      <c r="A13" s="13"/>
      <c r="B13" s="24"/>
      <c r="C13" s="13"/>
      <c r="D13" s="13"/>
      <c r="E13" s="13"/>
      <c r="F13" s="13"/>
      <c r="G13" s="24"/>
      <c r="H13" s="24"/>
      <c r="I13" s="24"/>
      <c r="J13" s="24"/>
      <c r="K13" s="24"/>
      <c r="L13" s="24"/>
      <c r="M13" s="13"/>
      <c r="N13" s="13"/>
      <c r="O13" s="25"/>
      <c r="P13" s="13"/>
      <c r="Q13" s="13"/>
      <c r="R13" s="24"/>
      <c r="S13" s="24"/>
      <c r="T13" s="24"/>
      <c r="U13" s="24"/>
      <c r="V13" s="24"/>
      <c r="W13" s="13"/>
      <c r="X13" s="26"/>
      <c r="Y13" s="27"/>
      <c r="Z13" s="28"/>
      <c r="AA13" s="27"/>
      <c r="AB13" s="26"/>
      <c r="AC13" s="27"/>
      <c r="AD13" s="28"/>
      <c r="AE13" s="27"/>
    </row>
    <row r="14" spans="1:31" ht="12.75">
      <c r="A14" s="13"/>
      <c r="B14" s="24"/>
      <c r="C14" s="13"/>
      <c r="D14" s="13"/>
      <c r="E14" s="13"/>
      <c r="F14" s="13"/>
      <c r="G14" s="24"/>
      <c r="H14" s="24"/>
      <c r="I14" s="24"/>
      <c r="J14" s="24"/>
      <c r="K14" s="24"/>
      <c r="L14" s="24"/>
      <c r="M14" s="13"/>
      <c r="N14" s="13"/>
      <c r="O14" s="25"/>
      <c r="P14" s="13"/>
      <c r="Q14" s="13"/>
      <c r="R14" s="24"/>
      <c r="S14" s="24"/>
      <c r="T14" s="24"/>
      <c r="U14" s="24"/>
      <c r="V14" s="24"/>
      <c r="W14" s="13"/>
      <c r="X14" s="26"/>
      <c r="Y14" s="27"/>
      <c r="Z14" s="28"/>
      <c r="AA14" s="27"/>
      <c r="AB14" s="26"/>
      <c r="AC14" s="27"/>
      <c r="AD14" s="28"/>
      <c r="AE14" s="27"/>
    </row>
    <row r="15" spans="1:31" ht="32.25" customHeight="1">
      <c r="A15" s="2"/>
      <c r="B15" s="8"/>
      <c r="C15" s="9" t="s">
        <v>32</v>
      </c>
      <c r="D15" s="8">
        <v>1</v>
      </c>
      <c r="E15" s="8">
        <v>2</v>
      </c>
      <c r="F15" s="8">
        <v>3</v>
      </c>
      <c r="G15" s="10" t="s">
        <v>0</v>
      </c>
      <c r="H15" s="10" t="s">
        <v>1</v>
      </c>
      <c r="I15" s="10" t="s">
        <v>2</v>
      </c>
      <c r="J15" s="10" t="s">
        <v>90</v>
      </c>
      <c r="K15" s="24"/>
      <c r="L15" s="24"/>
      <c r="M15"/>
      <c r="N15" s="11"/>
      <c r="O15" s="12"/>
      <c r="P15" s="11" t="s">
        <v>3</v>
      </c>
      <c r="Q15" s="11" t="s">
        <v>4</v>
      </c>
      <c r="R15" s="10" t="s">
        <v>89</v>
      </c>
      <c r="S15" s="10" t="s">
        <v>5</v>
      </c>
      <c r="T15" s="10" t="s">
        <v>29</v>
      </c>
      <c r="U15" s="111" t="s">
        <v>6</v>
      </c>
      <c r="V15" s="112"/>
      <c r="W15" s="13"/>
      <c r="X15" s="4"/>
      <c r="Z15" s="6"/>
      <c r="AB15" s="4"/>
      <c r="AD15" s="6"/>
      <c r="AE15" s="5"/>
    </row>
    <row r="16" spans="1:31" ht="32.25" customHeight="1" thickBot="1">
      <c r="A16" s="1"/>
      <c r="B16" s="8">
        <v>1</v>
      </c>
      <c r="C16" s="11" t="s">
        <v>44</v>
      </c>
      <c r="D16" s="14"/>
      <c r="E16" s="10" t="str">
        <f>CONCATENATE($U$5,"-",$V$5)</f>
        <v>-</v>
      </c>
      <c r="F16" s="10" t="str">
        <f>CONCATENATE($V$6,"-",$U$6)</f>
        <v>-</v>
      </c>
      <c r="G16" s="15">
        <f aca="true" t="shared" si="2" ref="G16:H18">X16+Z16</f>
        <v>0</v>
      </c>
      <c r="H16" s="10">
        <f t="shared" si="2"/>
        <v>0</v>
      </c>
      <c r="I16" s="10">
        <f>G16*2+H16</f>
        <v>0</v>
      </c>
      <c r="J16" s="10">
        <f>RANK(I16,$I$4:$I$6,0)</f>
        <v>1</v>
      </c>
      <c r="K16" s="24"/>
      <c r="L16" s="24"/>
      <c r="M16"/>
      <c r="N16" s="16"/>
      <c r="O16" s="17" t="s">
        <v>8</v>
      </c>
      <c r="P16" s="16" t="str">
        <f>REPT(C17,1)</f>
        <v>ΚΥΠΡΙΩΤΗΣ</v>
      </c>
      <c r="Q16" s="16" t="str">
        <f>REPT(C18,1)</f>
        <v>ΣΤΑΜΑΤΙΟΥ</v>
      </c>
      <c r="R16" s="75" t="s">
        <v>88</v>
      </c>
      <c r="S16" s="75" t="s">
        <v>151</v>
      </c>
      <c r="T16" s="75">
        <v>1</v>
      </c>
      <c r="U16" s="75"/>
      <c r="V16" s="75"/>
      <c r="W16"/>
      <c r="X16" s="4">
        <f>IF($U$5&gt;$V$5,1,0)</f>
        <v>0</v>
      </c>
      <c r="Y16" s="5">
        <f>IF($V$5&gt;$U$5,1,0)</f>
        <v>0</v>
      </c>
      <c r="Z16" s="6">
        <f>IF($V$6&gt;$U$6,1,0)</f>
        <v>0</v>
      </c>
      <c r="AA16" s="5">
        <f>IF($U$6&gt;$V$6,1,0)</f>
        <v>0</v>
      </c>
      <c r="AB16" s="4"/>
      <c r="AD16" s="6"/>
      <c r="AE16" s="5"/>
    </row>
    <row r="17" spans="1:31" ht="32.25" customHeight="1" thickBot="1" thickTop="1">
      <c r="A17" s="1"/>
      <c r="B17" s="8">
        <v>2</v>
      </c>
      <c r="C17" s="11" t="s">
        <v>45</v>
      </c>
      <c r="D17" s="10" t="str">
        <f>CONCATENATE($V$5,"-",$U$5)</f>
        <v>-</v>
      </c>
      <c r="E17" s="14"/>
      <c r="F17" s="10" t="str">
        <f>CONCATENATE($U$4,"-",$V$4)</f>
        <v>-</v>
      </c>
      <c r="G17" s="15">
        <f t="shared" si="2"/>
        <v>0</v>
      </c>
      <c r="H17" s="10">
        <f t="shared" si="2"/>
        <v>0</v>
      </c>
      <c r="I17" s="10">
        <f>G17*2+H17</f>
        <v>0</v>
      </c>
      <c r="J17" s="10">
        <f>RANK(I17,$I$4:$I$6,0)</f>
        <v>1</v>
      </c>
      <c r="K17" s="24"/>
      <c r="L17" s="24"/>
      <c r="M17"/>
      <c r="N17" s="18"/>
      <c r="O17" s="19" t="s">
        <v>9</v>
      </c>
      <c r="P17" s="18" t="str">
        <f>REPT(C16,1)</f>
        <v>ΣΤΕΦΟΣ</v>
      </c>
      <c r="Q17" s="18" t="str">
        <f>REPT(C17,1)</f>
        <v>ΚΥΠΡΙΩΤΗΣ</v>
      </c>
      <c r="R17" s="76" t="s">
        <v>88</v>
      </c>
      <c r="S17" s="76" t="s">
        <v>152</v>
      </c>
      <c r="T17" s="76">
        <v>1</v>
      </c>
      <c r="U17" s="76"/>
      <c r="V17" s="76"/>
      <c r="W17"/>
      <c r="X17" s="6">
        <f>IF($V$5&gt;$U$5,1,0)</f>
        <v>0</v>
      </c>
      <c r="Y17" s="20">
        <f>IF($U$5&gt;$V$5,1,0)</f>
        <v>0</v>
      </c>
      <c r="Z17" s="6">
        <f>IF($U$4&gt;$V$4,1,0)</f>
        <v>0</v>
      </c>
      <c r="AA17" s="5">
        <f>IF($V$4&gt;$U$4,1,0)</f>
        <v>0</v>
      </c>
      <c r="AB17" s="4"/>
      <c r="AD17" s="6"/>
      <c r="AE17" s="5"/>
    </row>
    <row r="18" spans="1:31" ht="32.25" customHeight="1" thickTop="1">
      <c r="A18" s="1"/>
      <c r="B18" s="8">
        <v>3</v>
      </c>
      <c r="C18" s="11" t="s">
        <v>46</v>
      </c>
      <c r="D18" s="10" t="str">
        <f>CONCATENATE($U$6,"-",$V$6)</f>
        <v>-</v>
      </c>
      <c r="E18" s="10" t="str">
        <f>CONCATENATE($V$4,"-",$U$4)</f>
        <v>-</v>
      </c>
      <c r="F18" s="14"/>
      <c r="G18" s="15">
        <f t="shared" si="2"/>
        <v>0</v>
      </c>
      <c r="H18" s="10">
        <f t="shared" si="2"/>
        <v>0</v>
      </c>
      <c r="I18" s="10">
        <f>G18*2+H18</f>
        <v>0</v>
      </c>
      <c r="J18" s="10">
        <f>RANK(I18,$I$4:$I$6,0)</f>
        <v>1</v>
      </c>
      <c r="K18" s="24"/>
      <c r="L18" s="24"/>
      <c r="M18"/>
      <c r="N18" s="21"/>
      <c r="O18" s="22" t="s">
        <v>10</v>
      </c>
      <c r="P18" s="21" t="str">
        <f>REPT(C18,1)</f>
        <v>ΣΤΑΜΑΤΙΟΥ</v>
      </c>
      <c r="Q18" s="23" t="str">
        <f>REPT(C16,1)</f>
        <v>ΣΤΕΦΟΣ</v>
      </c>
      <c r="R18" s="77" t="s">
        <v>88</v>
      </c>
      <c r="S18" s="77" t="s">
        <v>153</v>
      </c>
      <c r="T18" s="77">
        <v>1</v>
      </c>
      <c r="U18" s="77"/>
      <c r="V18" s="77"/>
      <c r="W18"/>
      <c r="X18" s="6">
        <f>IF($U$6&gt;$V$6,1,0)</f>
        <v>0</v>
      </c>
      <c r="Y18" s="5">
        <f>IF($V$6&gt;$U$6,1,0)</f>
        <v>0</v>
      </c>
      <c r="Z18" s="6">
        <f>IF($V$4&gt;$U$4,1,0)</f>
        <v>0</v>
      </c>
      <c r="AA18" s="5">
        <f>IF($U$4&gt;$V$4,1,0)</f>
        <v>0</v>
      </c>
      <c r="AB18" s="4"/>
      <c r="AD18" s="6"/>
      <c r="AE18" s="5"/>
    </row>
    <row r="19" spans="1:29" ht="12.75">
      <c r="A19" s="13"/>
      <c r="B19" s="24"/>
      <c r="C19" s="13"/>
      <c r="D19" s="13"/>
      <c r="E19" s="13"/>
      <c r="F19" s="13"/>
      <c r="G19" s="24"/>
      <c r="H19" s="24"/>
      <c r="I19" s="24"/>
      <c r="J19" s="24"/>
      <c r="K19" s="13"/>
      <c r="L19" s="13"/>
      <c r="M19" s="25"/>
      <c r="N19" s="13"/>
      <c r="O19" s="13"/>
      <c r="P19" s="13"/>
      <c r="Q19" s="13"/>
      <c r="R19" s="24"/>
      <c r="S19" s="24"/>
      <c r="T19" s="24"/>
      <c r="U19" s="24"/>
      <c r="V19" s="78"/>
      <c r="W19" s="27"/>
      <c r="X19" s="28"/>
      <c r="Y19" s="27"/>
      <c r="Z19" s="26"/>
      <c r="AA19" s="27"/>
      <c r="AB19" s="28"/>
      <c r="AC19" s="27"/>
    </row>
    <row r="20" spans="1:29" ht="12.75">
      <c r="A20" s="13"/>
      <c r="B20" s="24"/>
      <c r="C20" s="13"/>
      <c r="D20" s="13"/>
      <c r="E20" s="13"/>
      <c r="F20" s="13"/>
      <c r="G20" s="24"/>
      <c r="H20" s="24"/>
      <c r="I20" s="24"/>
      <c r="J20" s="24"/>
      <c r="K20" s="13"/>
      <c r="L20" s="13"/>
      <c r="M20" s="25"/>
      <c r="N20" s="13"/>
      <c r="O20" s="13"/>
      <c r="P20" s="13"/>
      <c r="Q20" s="13"/>
      <c r="R20" s="24"/>
      <c r="S20" s="24"/>
      <c r="T20" s="24"/>
      <c r="U20" s="24"/>
      <c r="V20" s="78"/>
      <c r="W20" s="27"/>
      <c r="X20" s="28"/>
      <c r="Y20" s="27"/>
      <c r="Z20" s="26"/>
      <c r="AA20" s="27"/>
      <c r="AB20" s="28"/>
      <c r="AC20" s="27"/>
    </row>
    <row r="21" spans="1:31" ht="32.25" customHeight="1">
      <c r="A21" s="2"/>
      <c r="B21" s="8"/>
      <c r="C21" s="9" t="s">
        <v>33</v>
      </c>
      <c r="D21" s="8">
        <v>1</v>
      </c>
      <c r="E21" s="8">
        <v>2</v>
      </c>
      <c r="F21" s="8">
        <v>3</v>
      </c>
      <c r="G21" s="10" t="s">
        <v>0</v>
      </c>
      <c r="H21" s="10" t="s">
        <v>1</v>
      </c>
      <c r="I21" s="10" t="s">
        <v>2</v>
      </c>
      <c r="J21" s="10" t="s">
        <v>90</v>
      </c>
      <c r="K21" s="24"/>
      <c r="L21" s="24"/>
      <c r="M21"/>
      <c r="N21" s="11"/>
      <c r="O21" s="12"/>
      <c r="P21" s="11" t="s">
        <v>3</v>
      </c>
      <c r="Q21" s="11" t="s">
        <v>4</v>
      </c>
      <c r="R21" s="10" t="s">
        <v>89</v>
      </c>
      <c r="S21" s="10" t="s">
        <v>5</v>
      </c>
      <c r="T21" s="10" t="s">
        <v>29</v>
      </c>
      <c r="U21" s="111" t="s">
        <v>6</v>
      </c>
      <c r="V21" s="112"/>
      <c r="W21" s="13"/>
      <c r="X21" s="4"/>
      <c r="Z21" s="6"/>
      <c r="AB21" s="4"/>
      <c r="AD21" s="6"/>
      <c r="AE21" s="5"/>
    </row>
    <row r="22" spans="1:31" ht="32.25" customHeight="1" thickBot="1">
      <c r="A22" s="1"/>
      <c r="B22" s="8">
        <v>1</v>
      </c>
      <c r="C22" s="11" t="s">
        <v>47</v>
      </c>
      <c r="D22" s="14"/>
      <c r="E22" s="10" t="str">
        <f>CONCATENATE($U$5,"-",$V$5)</f>
        <v>-</v>
      </c>
      <c r="F22" s="10" t="str">
        <f>CONCATENATE($V$6,"-",$U$6)</f>
        <v>-</v>
      </c>
      <c r="G22" s="15">
        <f aca="true" t="shared" si="3" ref="G22:H24">X22+Z22</f>
        <v>0</v>
      </c>
      <c r="H22" s="10">
        <f t="shared" si="3"/>
        <v>0</v>
      </c>
      <c r="I22" s="10">
        <f>G22*2+H22</f>
        <v>0</v>
      </c>
      <c r="J22" s="10">
        <f>RANK(I22,$I$4:$I$6,0)</f>
        <v>1</v>
      </c>
      <c r="K22" s="24"/>
      <c r="L22" s="24"/>
      <c r="M22"/>
      <c r="N22" s="16"/>
      <c r="O22" s="17" t="s">
        <v>8</v>
      </c>
      <c r="P22" s="16" t="str">
        <f>REPT(C23,1)</f>
        <v>ΜΗΤΣΟΠΟΥΛΟΣ</v>
      </c>
      <c r="Q22" s="16" t="str">
        <f>REPT(C24,1)</f>
        <v>ΣΤΥΛΙΑΝΑΚΑΚΗΣ</v>
      </c>
      <c r="R22" s="75" t="s">
        <v>88</v>
      </c>
      <c r="S22" s="75" t="s">
        <v>154</v>
      </c>
      <c r="T22" s="75">
        <v>2</v>
      </c>
      <c r="U22" s="75"/>
      <c r="V22" s="75"/>
      <c r="W22"/>
      <c r="X22" s="4">
        <f>IF($U$5&gt;$V$5,1,0)</f>
        <v>0</v>
      </c>
      <c r="Y22" s="5">
        <f>IF($V$5&gt;$U$5,1,0)</f>
        <v>0</v>
      </c>
      <c r="Z22" s="6">
        <f>IF($V$6&gt;$U$6,1,0)</f>
        <v>0</v>
      </c>
      <c r="AA22" s="5">
        <f>IF($U$6&gt;$V$6,1,0)</f>
        <v>0</v>
      </c>
      <c r="AB22" s="4"/>
      <c r="AD22" s="6"/>
      <c r="AE22" s="5"/>
    </row>
    <row r="23" spans="1:31" ht="32.25" customHeight="1" thickBot="1" thickTop="1">
      <c r="A23" s="1"/>
      <c r="B23" s="8">
        <v>2</v>
      </c>
      <c r="C23" s="11" t="s">
        <v>48</v>
      </c>
      <c r="D23" s="10" t="str">
        <f>CONCATENATE($V$5,"-",$U$5)</f>
        <v>-</v>
      </c>
      <c r="E23" s="14"/>
      <c r="F23" s="10" t="str">
        <f>CONCATENATE($U$4,"-",$V$4)</f>
        <v>-</v>
      </c>
      <c r="G23" s="15">
        <f t="shared" si="3"/>
        <v>0</v>
      </c>
      <c r="H23" s="10">
        <f t="shared" si="3"/>
        <v>0</v>
      </c>
      <c r="I23" s="10">
        <f>G23*2+H23</f>
        <v>0</v>
      </c>
      <c r="J23" s="10">
        <f>RANK(I23,$I$4:$I$6,0)</f>
        <v>1</v>
      </c>
      <c r="K23" s="24"/>
      <c r="L23" s="24"/>
      <c r="M23"/>
      <c r="N23" s="18"/>
      <c r="O23" s="19" t="s">
        <v>9</v>
      </c>
      <c r="P23" s="18" t="str">
        <f>REPT(C22,1)</f>
        <v>ΑΡΒΑΝΙΤΗ</v>
      </c>
      <c r="Q23" s="18" t="str">
        <f>REPT(C23,1)</f>
        <v>ΜΗΤΣΟΠΟΥΛΟΣ</v>
      </c>
      <c r="R23" s="76" t="s">
        <v>88</v>
      </c>
      <c r="S23" s="76" t="s">
        <v>155</v>
      </c>
      <c r="T23" s="76">
        <v>2</v>
      </c>
      <c r="U23" s="76"/>
      <c r="V23" s="76"/>
      <c r="W23"/>
      <c r="X23" s="6">
        <f>IF($V$5&gt;$U$5,1,0)</f>
        <v>0</v>
      </c>
      <c r="Y23" s="20">
        <f>IF($U$5&gt;$V$5,1,0)</f>
        <v>0</v>
      </c>
      <c r="Z23" s="6">
        <f>IF($U$4&gt;$V$4,1,0)</f>
        <v>0</v>
      </c>
      <c r="AA23" s="5">
        <f>IF($V$4&gt;$U$4,1,0)</f>
        <v>0</v>
      </c>
      <c r="AB23" s="4"/>
      <c r="AD23" s="6"/>
      <c r="AE23" s="5"/>
    </row>
    <row r="24" spans="1:31" ht="32.25" customHeight="1" thickTop="1">
      <c r="A24" s="1"/>
      <c r="B24" s="8">
        <v>3</v>
      </c>
      <c r="C24" s="11" t="s">
        <v>49</v>
      </c>
      <c r="D24" s="10" t="str">
        <f>CONCATENATE($U$6,"-",$V$6)</f>
        <v>-</v>
      </c>
      <c r="E24" s="10" t="str">
        <f>CONCATENATE($V$4,"-",$U$4)</f>
        <v>-</v>
      </c>
      <c r="F24" s="14"/>
      <c r="G24" s="15">
        <f t="shared" si="3"/>
        <v>0</v>
      </c>
      <c r="H24" s="10">
        <f t="shared" si="3"/>
        <v>0</v>
      </c>
      <c r="I24" s="10">
        <f>G24*2+H24</f>
        <v>0</v>
      </c>
      <c r="J24" s="10">
        <f>RANK(I24,$I$4:$I$6,0)</f>
        <v>1</v>
      </c>
      <c r="K24" s="24"/>
      <c r="L24" s="24"/>
      <c r="M24"/>
      <c r="N24" s="21"/>
      <c r="O24" s="22" t="s">
        <v>10</v>
      </c>
      <c r="P24" s="21" t="str">
        <f>REPT(C24,1)</f>
        <v>ΣΤΥΛΙΑΝΑΚΑΚΗΣ</v>
      </c>
      <c r="Q24" s="23" t="str">
        <f>REPT(C22,1)</f>
        <v>ΑΡΒΑΝΙΤΗ</v>
      </c>
      <c r="R24" s="77" t="s">
        <v>88</v>
      </c>
      <c r="S24" s="77" t="s">
        <v>156</v>
      </c>
      <c r="T24" s="77">
        <v>2</v>
      </c>
      <c r="U24" s="77"/>
      <c r="V24" s="77"/>
      <c r="W24"/>
      <c r="X24" s="6">
        <f>IF($U$6&gt;$V$6,1,0)</f>
        <v>0</v>
      </c>
      <c r="Y24" s="5">
        <f>IF($V$6&gt;$U$6,1,0)</f>
        <v>0</v>
      </c>
      <c r="Z24" s="6">
        <f>IF($V$4&gt;$U$4,1,0)</f>
        <v>0</v>
      </c>
      <c r="AA24" s="5">
        <f>IF($U$4&gt;$V$4,1,0)</f>
        <v>0</v>
      </c>
      <c r="AB24" s="4"/>
      <c r="AD24" s="6"/>
      <c r="AE24" s="5"/>
    </row>
    <row r="25" spans="1:29" ht="12.75">
      <c r="A25" s="13"/>
      <c r="B25" s="24"/>
      <c r="C25" s="13"/>
      <c r="D25" s="13"/>
      <c r="E25" s="13"/>
      <c r="F25" s="13"/>
      <c r="G25" s="24"/>
      <c r="H25" s="24"/>
      <c r="I25" s="24"/>
      <c r="J25" s="24"/>
      <c r="K25" s="13"/>
      <c r="L25" s="13"/>
      <c r="M25" s="25"/>
      <c r="N25" s="13"/>
      <c r="O25" s="13"/>
      <c r="P25" s="13"/>
      <c r="Q25" s="13"/>
      <c r="R25" s="24"/>
      <c r="S25" s="24"/>
      <c r="T25" s="24"/>
      <c r="U25" s="24"/>
      <c r="V25" s="78"/>
      <c r="W25" s="27"/>
      <c r="X25" s="28"/>
      <c r="Y25" s="27"/>
      <c r="Z25" s="26"/>
      <c r="AA25" s="27"/>
      <c r="AB25" s="28"/>
      <c r="AC25" s="27"/>
    </row>
    <row r="26" spans="1:29" ht="12.75">
      <c r="A26" s="13"/>
      <c r="B26" s="24"/>
      <c r="C26" s="13"/>
      <c r="D26" s="13"/>
      <c r="E26" s="13"/>
      <c r="F26" s="13"/>
      <c r="G26" s="24"/>
      <c r="H26" s="24"/>
      <c r="I26" s="24"/>
      <c r="J26" s="24"/>
      <c r="K26" s="13"/>
      <c r="L26" s="13"/>
      <c r="M26" s="25"/>
      <c r="N26" s="13"/>
      <c r="O26" s="13"/>
      <c r="P26" s="13"/>
      <c r="Q26" s="13"/>
      <c r="R26" s="24"/>
      <c r="S26" s="24"/>
      <c r="T26" s="24"/>
      <c r="U26" s="24"/>
      <c r="V26" s="78"/>
      <c r="W26" s="27"/>
      <c r="X26" s="28"/>
      <c r="Y26" s="27"/>
      <c r="Z26" s="26"/>
      <c r="AA26" s="27"/>
      <c r="AB26" s="28"/>
      <c r="AC26" s="27"/>
    </row>
    <row r="27" spans="1:31" ht="32.25" customHeight="1">
      <c r="A27" s="2"/>
      <c r="B27" s="8"/>
      <c r="C27" s="9" t="s">
        <v>34</v>
      </c>
      <c r="D27" s="8">
        <v>1</v>
      </c>
      <c r="E27" s="8">
        <v>2</v>
      </c>
      <c r="F27" s="8">
        <v>3</v>
      </c>
      <c r="G27" s="10" t="s">
        <v>0</v>
      </c>
      <c r="H27" s="10" t="s">
        <v>1</v>
      </c>
      <c r="I27" s="10" t="s">
        <v>2</v>
      </c>
      <c r="J27" s="10" t="s">
        <v>90</v>
      </c>
      <c r="K27" s="24"/>
      <c r="L27" s="24"/>
      <c r="M27"/>
      <c r="N27" s="11"/>
      <c r="O27" s="12"/>
      <c r="P27" s="11" t="s">
        <v>3</v>
      </c>
      <c r="Q27" s="11" t="s">
        <v>4</v>
      </c>
      <c r="R27" s="10" t="s">
        <v>89</v>
      </c>
      <c r="S27" s="10" t="s">
        <v>5</v>
      </c>
      <c r="T27" s="10" t="s">
        <v>29</v>
      </c>
      <c r="U27" s="111" t="s">
        <v>6</v>
      </c>
      <c r="V27" s="112"/>
      <c r="W27" s="13"/>
      <c r="X27" s="4"/>
      <c r="Z27" s="6"/>
      <c r="AB27" s="4"/>
      <c r="AD27" s="6"/>
      <c r="AE27" s="5"/>
    </row>
    <row r="28" spans="1:31" ht="32.25" customHeight="1" thickBot="1">
      <c r="A28" s="1"/>
      <c r="B28" s="8">
        <v>1</v>
      </c>
      <c r="C28" s="11" t="s">
        <v>50</v>
      </c>
      <c r="D28" s="14"/>
      <c r="E28" s="10" t="str">
        <f>CONCATENATE($U$5,"-",$V$5)</f>
        <v>-</v>
      </c>
      <c r="F28" s="10" t="str">
        <f>CONCATENATE($V$6,"-",$U$6)</f>
        <v>-</v>
      </c>
      <c r="G28" s="15">
        <f aca="true" t="shared" si="4" ref="G28:H30">X28+Z28</f>
        <v>0</v>
      </c>
      <c r="H28" s="10">
        <f t="shared" si="4"/>
        <v>0</v>
      </c>
      <c r="I28" s="10">
        <f>G28*2+H28</f>
        <v>0</v>
      </c>
      <c r="J28" s="10">
        <f>RANK(I28,$I$4:$I$6,0)</f>
        <v>1</v>
      </c>
      <c r="K28" s="24"/>
      <c r="L28" s="24"/>
      <c r="M28"/>
      <c r="N28" s="16"/>
      <c r="O28" s="17" t="s">
        <v>8</v>
      </c>
      <c r="P28" s="16" t="str">
        <f>REPT(C29,1)</f>
        <v>ΤΡΙΑΝΤΑΦΥΛΛΙΔΟΥ</v>
      </c>
      <c r="Q28" s="16" t="str">
        <f>REPT(C30,1)</f>
        <v>ΛΟΥΚΟΣ</v>
      </c>
      <c r="R28" s="75" t="s">
        <v>88</v>
      </c>
      <c r="S28" s="75" t="s">
        <v>154</v>
      </c>
      <c r="T28" s="75">
        <v>3</v>
      </c>
      <c r="U28" s="75"/>
      <c r="V28" s="75"/>
      <c r="W28"/>
      <c r="X28" s="4">
        <f>IF($U$5&gt;$V$5,1,0)</f>
        <v>0</v>
      </c>
      <c r="Y28" s="5">
        <f>IF($V$5&gt;$U$5,1,0)</f>
        <v>0</v>
      </c>
      <c r="Z28" s="6">
        <f>IF($V$6&gt;$U$6,1,0)</f>
        <v>0</v>
      </c>
      <c r="AA28" s="5">
        <f>IF($U$6&gt;$V$6,1,0)</f>
        <v>0</v>
      </c>
      <c r="AB28" s="4"/>
      <c r="AD28" s="6"/>
      <c r="AE28" s="5"/>
    </row>
    <row r="29" spans="1:31" ht="32.25" customHeight="1" thickBot="1" thickTop="1">
      <c r="A29" s="1"/>
      <c r="B29" s="8">
        <v>2</v>
      </c>
      <c r="C29" s="11" t="s">
        <v>51</v>
      </c>
      <c r="D29" s="10" t="str">
        <f>CONCATENATE($V$5,"-",$U$5)</f>
        <v>-</v>
      </c>
      <c r="E29" s="14"/>
      <c r="F29" s="10" t="str">
        <f>CONCATENATE($U$4,"-",$V$4)</f>
        <v>-</v>
      </c>
      <c r="G29" s="15">
        <f t="shared" si="4"/>
        <v>0</v>
      </c>
      <c r="H29" s="10">
        <f t="shared" si="4"/>
        <v>0</v>
      </c>
      <c r="I29" s="10">
        <f>G29*2+H29</f>
        <v>0</v>
      </c>
      <c r="J29" s="10">
        <f>RANK(I29,$I$4:$I$6,0)</f>
        <v>1</v>
      </c>
      <c r="K29" s="24"/>
      <c r="L29" s="24"/>
      <c r="M29"/>
      <c r="N29" s="18"/>
      <c r="O29" s="19" t="s">
        <v>9</v>
      </c>
      <c r="P29" s="18" t="str">
        <f>REPT(C28,1)</f>
        <v>ΠΕΠΠΑ</v>
      </c>
      <c r="Q29" s="18" t="str">
        <f>REPT(C29,1)</f>
        <v>ΤΡΙΑΝΤΑΦΥΛΛΙΔΟΥ</v>
      </c>
      <c r="R29" s="76" t="s">
        <v>88</v>
      </c>
      <c r="S29" s="76" t="s">
        <v>155</v>
      </c>
      <c r="T29" s="76">
        <v>3</v>
      </c>
      <c r="U29" s="76"/>
      <c r="V29" s="76"/>
      <c r="W29"/>
      <c r="X29" s="6">
        <f>IF($V$5&gt;$U$5,1,0)</f>
        <v>0</v>
      </c>
      <c r="Y29" s="20">
        <f>IF($U$5&gt;$V$5,1,0)</f>
        <v>0</v>
      </c>
      <c r="Z29" s="6">
        <f>IF($U$4&gt;$V$4,1,0)</f>
        <v>0</v>
      </c>
      <c r="AA29" s="5">
        <f>IF($V$4&gt;$U$4,1,0)</f>
        <v>0</v>
      </c>
      <c r="AB29" s="4"/>
      <c r="AD29" s="6"/>
      <c r="AE29" s="5"/>
    </row>
    <row r="30" spans="1:31" ht="32.25" customHeight="1" thickTop="1">
      <c r="A30" s="1"/>
      <c r="B30" s="8">
        <v>3</v>
      </c>
      <c r="C30" s="11" t="s">
        <v>52</v>
      </c>
      <c r="D30" s="10" t="str">
        <f>CONCATENATE($U$6,"-",$V$6)</f>
        <v>-</v>
      </c>
      <c r="E30" s="10" t="str">
        <f>CONCATENATE($V$4,"-",$U$4)</f>
        <v>-</v>
      </c>
      <c r="F30" s="14"/>
      <c r="G30" s="15">
        <f t="shared" si="4"/>
        <v>0</v>
      </c>
      <c r="H30" s="10">
        <f t="shared" si="4"/>
        <v>0</v>
      </c>
      <c r="I30" s="10">
        <f>G30*2+H30</f>
        <v>0</v>
      </c>
      <c r="J30" s="10">
        <f>RANK(I30,$I$4:$I$6,0)</f>
        <v>1</v>
      </c>
      <c r="K30" s="24"/>
      <c r="L30" s="24"/>
      <c r="M30"/>
      <c r="N30" s="21"/>
      <c r="O30" s="22" t="s">
        <v>10</v>
      </c>
      <c r="P30" s="21" t="str">
        <f>REPT(C30,1)</f>
        <v>ΛΟΥΚΟΣ</v>
      </c>
      <c r="Q30" s="23" t="str">
        <f>REPT(C28,1)</f>
        <v>ΠΕΠΠΑ</v>
      </c>
      <c r="R30" s="77" t="s">
        <v>88</v>
      </c>
      <c r="S30" s="77" t="s">
        <v>156</v>
      </c>
      <c r="T30" s="77">
        <v>3</v>
      </c>
      <c r="U30" s="77"/>
      <c r="V30" s="77"/>
      <c r="W30"/>
      <c r="X30" s="6">
        <f>IF($U$6&gt;$V$6,1,0)</f>
        <v>0</v>
      </c>
      <c r="Y30" s="5">
        <f>IF($V$6&gt;$U$6,1,0)</f>
        <v>0</v>
      </c>
      <c r="Z30" s="6">
        <f>IF($V$4&gt;$U$4,1,0)</f>
        <v>0</v>
      </c>
      <c r="AA30" s="5">
        <f>IF($U$4&gt;$V$4,1,0)</f>
        <v>0</v>
      </c>
      <c r="AB30" s="4"/>
      <c r="AD30" s="6"/>
      <c r="AE30" s="5"/>
    </row>
    <row r="31" spans="1:29" ht="12.75">
      <c r="A31" s="13"/>
      <c r="B31" s="24"/>
      <c r="C31" s="13"/>
      <c r="D31" s="13"/>
      <c r="E31" s="13"/>
      <c r="F31" s="13"/>
      <c r="G31" s="24"/>
      <c r="H31" s="24"/>
      <c r="I31" s="24"/>
      <c r="J31" s="24"/>
      <c r="K31" s="13"/>
      <c r="L31" s="13"/>
      <c r="M31" s="25"/>
      <c r="N31" s="13"/>
      <c r="O31" s="13"/>
      <c r="P31" s="13"/>
      <c r="Q31" s="13"/>
      <c r="R31" s="24"/>
      <c r="S31" s="24"/>
      <c r="T31" s="24"/>
      <c r="U31" s="24"/>
      <c r="V31" s="78"/>
      <c r="W31" s="27"/>
      <c r="X31" s="28"/>
      <c r="Y31" s="27"/>
      <c r="Z31" s="26"/>
      <c r="AA31" s="27"/>
      <c r="AB31" s="28"/>
      <c r="AC31" s="27"/>
    </row>
    <row r="32" spans="1:29" ht="12.75">
      <c r="A32" s="13"/>
      <c r="B32" s="24"/>
      <c r="C32" s="13"/>
      <c r="D32" s="13"/>
      <c r="E32" s="13"/>
      <c r="F32" s="13"/>
      <c r="G32" s="24"/>
      <c r="H32" s="24"/>
      <c r="I32" s="24"/>
      <c r="J32" s="24"/>
      <c r="K32" s="13"/>
      <c r="L32" s="13"/>
      <c r="M32" s="25"/>
      <c r="N32" s="13"/>
      <c r="O32" s="13"/>
      <c r="P32" s="13"/>
      <c r="Q32" s="13"/>
      <c r="R32" s="24"/>
      <c r="S32" s="24"/>
      <c r="T32" s="24"/>
      <c r="U32" s="24"/>
      <c r="V32" s="78"/>
      <c r="W32" s="27"/>
      <c r="X32" s="28"/>
      <c r="Y32" s="27"/>
      <c r="Z32" s="26"/>
      <c r="AA32" s="27"/>
      <c r="AB32" s="28"/>
      <c r="AC32" s="27"/>
    </row>
    <row r="33" spans="1:31" ht="32.25" customHeight="1">
      <c r="A33" s="2"/>
      <c r="B33" s="8"/>
      <c r="C33" s="9" t="s">
        <v>35</v>
      </c>
      <c r="D33" s="8">
        <v>1</v>
      </c>
      <c r="E33" s="8">
        <v>2</v>
      </c>
      <c r="F33" s="8">
        <v>3</v>
      </c>
      <c r="G33" s="10" t="s">
        <v>0</v>
      </c>
      <c r="H33" s="10" t="s">
        <v>1</v>
      </c>
      <c r="I33" s="10" t="s">
        <v>2</v>
      </c>
      <c r="J33" s="10" t="s">
        <v>90</v>
      </c>
      <c r="K33" s="24"/>
      <c r="L33" s="24"/>
      <c r="M33"/>
      <c r="N33" s="11"/>
      <c r="O33" s="12"/>
      <c r="P33" s="11" t="s">
        <v>3</v>
      </c>
      <c r="Q33" s="11" t="s">
        <v>4</v>
      </c>
      <c r="R33" s="10" t="s">
        <v>89</v>
      </c>
      <c r="S33" s="10" t="s">
        <v>5</v>
      </c>
      <c r="T33" s="10" t="s">
        <v>29</v>
      </c>
      <c r="U33" s="111" t="s">
        <v>6</v>
      </c>
      <c r="V33" s="112"/>
      <c r="W33" s="13"/>
      <c r="X33" s="4"/>
      <c r="Z33" s="6"/>
      <c r="AB33" s="4"/>
      <c r="AD33" s="6"/>
      <c r="AE33" s="5"/>
    </row>
    <row r="34" spans="1:31" ht="32.25" customHeight="1" thickBot="1">
      <c r="A34" s="1"/>
      <c r="B34" s="8">
        <v>1</v>
      </c>
      <c r="C34" s="11" t="s">
        <v>53</v>
      </c>
      <c r="D34" s="14"/>
      <c r="E34" s="10" t="str">
        <f>CONCATENATE($U$5,"-",$V$5)</f>
        <v>-</v>
      </c>
      <c r="F34" s="10" t="str">
        <f>CONCATENATE($V$6,"-",$U$6)</f>
        <v>-</v>
      </c>
      <c r="G34" s="15">
        <f aca="true" t="shared" si="5" ref="G34:H36">X34+Z34</f>
        <v>0</v>
      </c>
      <c r="H34" s="10">
        <f t="shared" si="5"/>
        <v>0</v>
      </c>
      <c r="I34" s="10">
        <f>G34*2+H34</f>
        <v>0</v>
      </c>
      <c r="J34" s="10">
        <f>RANK(I34,$I$4:$I$6,0)</f>
        <v>1</v>
      </c>
      <c r="K34" s="24"/>
      <c r="L34" s="24"/>
      <c r="M34"/>
      <c r="N34" s="16"/>
      <c r="O34" s="17" t="s">
        <v>8</v>
      </c>
      <c r="P34" s="16" t="str">
        <f>REPT(C35,1)</f>
        <v>ΚΟΥΜΑΝΤΑΣ</v>
      </c>
      <c r="Q34" s="16" t="str">
        <f>REPT(C36,1)</f>
        <v>ΗΛΙΑΣ</v>
      </c>
      <c r="R34" s="75" t="s">
        <v>88</v>
      </c>
      <c r="S34" s="75" t="s">
        <v>154</v>
      </c>
      <c r="T34" s="75">
        <v>4</v>
      </c>
      <c r="U34" s="75"/>
      <c r="V34" s="75"/>
      <c r="W34"/>
      <c r="X34" s="4">
        <f>IF($U$5&gt;$V$5,1,0)</f>
        <v>0</v>
      </c>
      <c r="Y34" s="5">
        <f>IF($V$5&gt;$U$5,1,0)</f>
        <v>0</v>
      </c>
      <c r="Z34" s="6">
        <f>IF($V$6&gt;$U$6,1,0)</f>
        <v>0</v>
      </c>
      <c r="AA34" s="5">
        <f>IF($U$6&gt;$V$6,1,0)</f>
        <v>0</v>
      </c>
      <c r="AB34" s="4"/>
      <c r="AD34" s="6"/>
      <c r="AE34" s="5"/>
    </row>
    <row r="35" spans="1:31" ht="32.25" customHeight="1" thickBot="1" thickTop="1">
      <c r="A35" s="1"/>
      <c r="B35" s="8">
        <v>2</v>
      </c>
      <c r="C35" s="11" t="s">
        <v>54</v>
      </c>
      <c r="D35" s="10" t="str">
        <f>CONCATENATE($V$5,"-",$U$5)</f>
        <v>-</v>
      </c>
      <c r="E35" s="14"/>
      <c r="F35" s="10" t="str">
        <f>CONCATENATE($U$4,"-",$V$4)</f>
        <v>-</v>
      </c>
      <c r="G35" s="15">
        <f t="shared" si="5"/>
        <v>0</v>
      </c>
      <c r="H35" s="10">
        <f t="shared" si="5"/>
        <v>0</v>
      </c>
      <c r="I35" s="10">
        <f>G35*2+H35</f>
        <v>0</v>
      </c>
      <c r="J35" s="10">
        <f>RANK(I35,$I$4:$I$6,0)</f>
        <v>1</v>
      </c>
      <c r="K35" s="24"/>
      <c r="L35" s="24"/>
      <c r="M35"/>
      <c r="N35" s="18"/>
      <c r="O35" s="19" t="s">
        <v>9</v>
      </c>
      <c r="P35" s="18" t="str">
        <f>REPT(C34,1)</f>
        <v>ΣΑΡΑΒΑΚΟΣ</v>
      </c>
      <c r="Q35" s="18" t="str">
        <f>REPT(C35,1)</f>
        <v>ΚΟΥΜΑΝΤΑΣ</v>
      </c>
      <c r="R35" s="76" t="s">
        <v>88</v>
      </c>
      <c r="S35" s="76" t="s">
        <v>155</v>
      </c>
      <c r="T35" s="76">
        <v>4</v>
      </c>
      <c r="U35" s="76"/>
      <c r="V35" s="76"/>
      <c r="W35"/>
      <c r="X35" s="6">
        <f>IF($V$5&gt;$U$5,1,0)</f>
        <v>0</v>
      </c>
      <c r="Y35" s="20">
        <f>IF($U$5&gt;$V$5,1,0)</f>
        <v>0</v>
      </c>
      <c r="Z35" s="6">
        <f>IF($U$4&gt;$V$4,1,0)</f>
        <v>0</v>
      </c>
      <c r="AA35" s="5">
        <f>IF($V$4&gt;$U$4,1,0)</f>
        <v>0</v>
      </c>
      <c r="AB35" s="4"/>
      <c r="AD35" s="6"/>
      <c r="AE35" s="5"/>
    </row>
    <row r="36" spans="1:31" ht="32.25" customHeight="1" thickTop="1">
      <c r="A36" s="1"/>
      <c r="B36" s="8">
        <v>3</v>
      </c>
      <c r="C36" s="11" t="s">
        <v>55</v>
      </c>
      <c r="D36" s="10" t="str">
        <f>CONCATENATE($U$6,"-",$V$6)</f>
        <v>-</v>
      </c>
      <c r="E36" s="10" t="str">
        <f>CONCATENATE($V$4,"-",$U$4)</f>
        <v>-</v>
      </c>
      <c r="F36" s="14"/>
      <c r="G36" s="15">
        <f t="shared" si="5"/>
        <v>0</v>
      </c>
      <c r="H36" s="10">
        <f t="shared" si="5"/>
        <v>0</v>
      </c>
      <c r="I36" s="10">
        <f>G36*2+H36</f>
        <v>0</v>
      </c>
      <c r="J36" s="10">
        <f>RANK(I36,$I$4:$I$6,0)</f>
        <v>1</v>
      </c>
      <c r="K36" s="24"/>
      <c r="L36" s="24"/>
      <c r="M36"/>
      <c r="N36" s="21"/>
      <c r="O36" s="22" t="s">
        <v>10</v>
      </c>
      <c r="P36" s="21" t="str">
        <f>REPT(C36,1)</f>
        <v>ΗΛΙΑΣ</v>
      </c>
      <c r="Q36" s="23" t="str">
        <f>REPT(C34,1)</f>
        <v>ΣΑΡΑΒΑΚΟΣ</v>
      </c>
      <c r="R36" s="77" t="s">
        <v>88</v>
      </c>
      <c r="S36" s="77" t="s">
        <v>156</v>
      </c>
      <c r="T36" s="77">
        <v>4</v>
      </c>
      <c r="U36" s="77"/>
      <c r="V36" s="77"/>
      <c r="W36"/>
      <c r="X36" s="6">
        <f>IF($U$6&gt;$V$6,1,0)</f>
        <v>0</v>
      </c>
      <c r="Y36" s="5">
        <f>IF($V$6&gt;$U$6,1,0)</f>
        <v>0</v>
      </c>
      <c r="Z36" s="6">
        <f>IF($V$4&gt;$U$4,1,0)</f>
        <v>0</v>
      </c>
      <c r="AA36" s="5">
        <f>IF($U$4&gt;$V$4,1,0)</f>
        <v>0</v>
      </c>
      <c r="AB36" s="4"/>
      <c r="AD36" s="6"/>
      <c r="AE36" s="5"/>
    </row>
    <row r="37" spans="1:29" ht="12.75">
      <c r="A37" s="13"/>
      <c r="B37" s="24"/>
      <c r="C37" s="13"/>
      <c r="D37" s="13"/>
      <c r="E37" s="13"/>
      <c r="F37" s="13"/>
      <c r="G37" s="24"/>
      <c r="H37" s="24"/>
      <c r="I37" s="24"/>
      <c r="J37" s="24"/>
      <c r="K37" s="13"/>
      <c r="L37" s="13"/>
      <c r="M37" s="25"/>
      <c r="N37" s="13"/>
      <c r="O37" s="13"/>
      <c r="P37" s="13"/>
      <c r="Q37" s="13"/>
      <c r="R37" s="24"/>
      <c r="S37" s="24"/>
      <c r="T37" s="24"/>
      <c r="U37" s="24"/>
      <c r="V37" s="78"/>
      <c r="W37" s="27"/>
      <c r="X37" s="28"/>
      <c r="Y37" s="27"/>
      <c r="Z37" s="26"/>
      <c r="AA37" s="27"/>
      <c r="AB37" s="28"/>
      <c r="AC37" s="27"/>
    </row>
    <row r="38" spans="1:29" ht="12.75">
      <c r="A38" s="13"/>
      <c r="B38" s="24"/>
      <c r="C38" s="13"/>
      <c r="D38" s="13"/>
      <c r="E38" s="13"/>
      <c r="F38" s="13"/>
      <c r="G38" s="24"/>
      <c r="H38" s="24"/>
      <c r="I38" s="24"/>
      <c r="J38" s="24"/>
      <c r="K38" s="13"/>
      <c r="L38" s="13"/>
      <c r="M38" s="25"/>
      <c r="N38" s="13"/>
      <c r="O38" s="13"/>
      <c r="P38" s="13"/>
      <c r="Q38" s="13"/>
      <c r="R38" s="24"/>
      <c r="S38" s="24"/>
      <c r="T38" s="24"/>
      <c r="U38" s="24"/>
      <c r="V38" s="78"/>
      <c r="W38" s="27"/>
      <c r="X38" s="28"/>
      <c r="Y38" s="27"/>
      <c r="Z38" s="26"/>
      <c r="AA38" s="27"/>
      <c r="AB38" s="28"/>
      <c r="AC38" s="27"/>
    </row>
    <row r="39" spans="1:33" ht="40.5" customHeight="1">
      <c r="A39" s="2"/>
      <c r="B39" s="8"/>
      <c r="C39" s="9" t="s">
        <v>36</v>
      </c>
      <c r="D39" s="8">
        <v>1</v>
      </c>
      <c r="E39" s="8">
        <v>2</v>
      </c>
      <c r="F39" s="8">
        <v>3</v>
      </c>
      <c r="G39" s="8">
        <v>4</v>
      </c>
      <c r="H39" s="10" t="s">
        <v>0</v>
      </c>
      <c r="I39" s="10" t="s">
        <v>1</v>
      </c>
      <c r="J39" s="10" t="s">
        <v>2</v>
      </c>
      <c r="K39" s="10" t="s">
        <v>90</v>
      </c>
      <c r="M39"/>
      <c r="N39" s="11"/>
      <c r="O39" s="29"/>
      <c r="P39" s="11" t="s">
        <v>3</v>
      </c>
      <c r="Q39" s="11" t="s">
        <v>4</v>
      </c>
      <c r="R39" s="10" t="s">
        <v>89</v>
      </c>
      <c r="S39" s="10" t="s">
        <v>5</v>
      </c>
      <c r="T39" s="10" t="s">
        <v>29</v>
      </c>
      <c r="U39" s="111" t="s">
        <v>6</v>
      </c>
      <c r="V39" s="112"/>
      <c r="W39" s="13"/>
      <c r="X39" s="4" t="s">
        <v>22</v>
      </c>
      <c r="Y39" s="5" t="s">
        <v>23</v>
      </c>
      <c r="Z39" s="6" t="s">
        <v>22</v>
      </c>
      <c r="AA39" s="5" t="s">
        <v>23</v>
      </c>
      <c r="AB39" s="4" t="s">
        <v>22</v>
      </c>
      <c r="AC39" s="5" t="s">
        <v>23</v>
      </c>
      <c r="AD39" s="6"/>
      <c r="AE39" s="5"/>
      <c r="AF39" s="6"/>
      <c r="AG39" s="5"/>
    </row>
    <row r="40" spans="1:33" ht="40.5" customHeight="1">
      <c r="A40" s="1"/>
      <c r="B40" s="8">
        <v>1</v>
      </c>
      <c r="C40" s="11" t="s">
        <v>56</v>
      </c>
      <c r="D40" s="14"/>
      <c r="E40" s="10" t="str">
        <f>TEXT(U43,U43)&amp;TEXT("-","-")&amp;TEXT(V43,V43)</f>
        <v>-</v>
      </c>
      <c r="F40" s="10" t="str">
        <f>TEXT(V45,V45)&amp;TEXT("-","-")&amp;TEXT(U45,U45)</f>
        <v>-</v>
      </c>
      <c r="G40" s="10" t="str">
        <f>TEXT(U40,U40)&amp;TEXT("-","-")&amp;TEXT(V40,V40)</f>
        <v>-</v>
      </c>
      <c r="H40" s="15">
        <f aca="true" t="shared" si="6" ref="H40:I43">SUM(X40+Z40+AB40+AD40+AF40)</f>
        <v>0</v>
      </c>
      <c r="I40" s="10">
        <f t="shared" si="6"/>
        <v>0</v>
      </c>
      <c r="J40" s="10">
        <f>SUM(H40*2+I40*1)</f>
        <v>0</v>
      </c>
      <c r="K40" s="10"/>
      <c r="M40"/>
      <c r="N40" s="30"/>
      <c r="O40" s="31" t="s">
        <v>24</v>
      </c>
      <c r="P40" s="30" t="str">
        <f>REPT(C40,1)</f>
        <v>ΓΑΛΑΙΟΣ</v>
      </c>
      <c r="Q40" s="30" t="str">
        <f>REPT(C43,1)</f>
        <v>ΓΕΩΡΓΙΕΦ
(εκτός συναγωνισμού)</v>
      </c>
      <c r="R40" s="79" t="s">
        <v>88</v>
      </c>
      <c r="S40" s="79" t="s">
        <v>154</v>
      </c>
      <c r="T40" s="79">
        <v>5</v>
      </c>
      <c r="U40" s="79"/>
      <c r="V40" s="79"/>
      <c r="W40"/>
      <c r="X40" s="4">
        <f>IF(U43&gt;V43,1,0)</f>
        <v>0</v>
      </c>
      <c r="Y40" s="5">
        <f>IF(V43&gt;U43,1,0)</f>
        <v>0</v>
      </c>
      <c r="Z40" s="6">
        <f>IF(V45&gt;U45,1,0)</f>
        <v>0</v>
      </c>
      <c r="AA40" s="5">
        <f>IF(U45&gt;V45,1,0)</f>
        <v>0</v>
      </c>
      <c r="AB40" s="4">
        <f>IF(U40&gt;V40,1,0)</f>
        <v>0</v>
      </c>
      <c r="AC40" s="5">
        <f>IF(V40&gt;U40,1,0)</f>
        <v>0</v>
      </c>
      <c r="AD40" s="6"/>
      <c r="AE40" s="5"/>
      <c r="AF40" s="6"/>
      <c r="AG40" s="5"/>
    </row>
    <row r="41" spans="1:33" ht="40.5" customHeight="1" thickBot="1">
      <c r="A41" s="1"/>
      <c r="B41" s="8">
        <v>2</v>
      </c>
      <c r="C41" s="11" t="s">
        <v>57</v>
      </c>
      <c r="D41" s="10" t="str">
        <f>TEXT(V43,V43)&amp;TEXT("-","-")&amp;TEXT(U43,U43)</f>
        <v>-</v>
      </c>
      <c r="E41" s="14"/>
      <c r="F41" s="10" t="str">
        <f>TEXT(U41,U41)&amp;TEXT("-","-")&amp;TEXT(V41,V41)</f>
        <v>-</v>
      </c>
      <c r="G41" s="10" t="str">
        <f>TEXT(U44,U44)&amp;TEXT("-","-")&amp;TEXT(V44,V44)</f>
        <v>-</v>
      </c>
      <c r="H41" s="15">
        <f t="shared" si="6"/>
        <v>0</v>
      </c>
      <c r="I41" s="10">
        <f t="shared" si="6"/>
        <v>0</v>
      </c>
      <c r="J41" s="10">
        <f>SUM(H41*2+I41*1)</f>
        <v>0</v>
      </c>
      <c r="K41" s="10"/>
      <c r="M41"/>
      <c r="N41" s="16"/>
      <c r="O41" s="32" t="s">
        <v>8</v>
      </c>
      <c r="P41" s="16" t="str">
        <f>REPT(C41,1)</f>
        <v>ΓΕΡΑΚΗΣ</v>
      </c>
      <c r="Q41" s="16" t="str">
        <f>REPT(C42,1)</f>
        <v>ΠΑΠΑΔΟΠΟΥΛΟΣ</v>
      </c>
      <c r="R41" s="75" t="s">
        <v>88</v>
      </c>
      <c r="S41" s="75" t="s">
        <v>154</v>
      </c>
      <c r="T41" s="75">
        <v>6</v>
      </c>
      <c r="U41" s="75"/>
      <c r="V41" s="75"/>
      <c r="W41"/>
      <c r="X41" s="4">
        <f>IF(V43&gt;U43,1,0)</f>
        <v>0</v>
      </c>
      <c r="Y41" s="5">
        <f>IF(U43&gt;V43,1,0)</f>
        <v>0</v>
      </c>
      <c r="Z41" s="6">
        <f>IF(U41&gt;V41,1,0)</f>
        <v>0</v>
      </c>
      <c r="AA41" s="5">
        <f>IF(V41&gt;U41,1,0)</f>
        <v>0</v>
      </c>
      <c r="AB41" s="4">
        <f>IF(U44&gt;V44,1,0)</f>
        <v>0</v>
      </c>
      <c r="AC41" s="5">
        <f>IF(V44&gt;U44,1,0)</f>
        <v>0</v>
      </c>
      <c r="AD41" s="6"/>
      <c r="AE41" s="5"/>
      <c r="AF41" s="6"/>
      <c r="AG41" s="6"/>
    </row>
    <row r="42" spans="1:33" ht="40.5" customHeight="1" thickTop="1">
      <c r="A42" s="1"/>
      <c r="B42" s="8">
        <v>3</v>
      </c>
      <c r="C42" s="11" t="s">
        <v>58</v>
      </c>
      <c r="D42" s="10" t="str">
        <f>TEXT(U45,U45)&amp;TEXT("-","-")&amp;TEXT(V45,V45)</f>
        <v>-</v>
      </c>
      <c r="E42" s="10" t="str">
        <f>TEXT(V41,V41)&amp;TEXT("-","-")&amp;TEXT(U41,U41)</f>
        <v>-</v>
      </c>
      <c r="F42" s="14"/>
      <c r="G42" s="10" t="str">
        <f>TEXT(V42,V42)&amp;TEXT("-","-")&amp;TEXT(U42,U42)</f>
        <v>-</v>
      </c>
      <c r="H42" s="15">
        <f t="shared" si="6"/>
        <v>0</v>
      </c>
      <c r="I42" s="10">
        <f t="shared" si="6"/>
        <v>0</v>
      </c>
      <c r="J42" s="10">
        <f>SUM(H42*2+I42*1)</f>
        <v>0</v>
      </c>
      <c r="K42" s="10"/>
      <c r="M42"/>
      <c r="N42" s="21"/>
      <c r="O42" s="33" t="s">
        <v>25</v>
      </c>
      <c r="P42" s="21" t="str">
        <f>REPT(C43,1)</f>
        <v>ΓΕΩΡΓΙΕΦ
(εκτός συναγωνισμού)</v>
      </c>
      <c r="Q42" s="21" t="str">
        <f>REPT(C42,1)</f>
        <v>ΠΑΠΑΔΟΠΟΥΛΟΣ</v>
      </c>
      <c r="R42" s="77" t="s">
        <v>88</v>
      </c>
      <c r="S42" s="77" t="s">
        <v>155</v>
      </c>
      <c r="T42" s="77">
        <v>5</v>
      </c>
      <c r="U42" s="77"/>
      <c r="V42" s="77"/>
      <c r="W42"/>
      <c r="X42" s="4">
        <f>IF(U45&gt;V45,1,0)</f>
        <v>0</v>
      </c>
      <c r="Y42" s="5">
        <f>IF(V45&gt;U45,1,0)</f>
        <v>0</v>
      </c>
      <c r="Z42" s="6">
        <f>IF(V41&gt;U41,1,0)</f>
        <v>0</v>
      </c>
      <c r="AA42" s="5">
        <f>IF(U41&gt;V41,1,0)</f>
        <v>0</v>
      </c>
      <c r="AB42" s="4">
        <f>IF(V42&gt;U42,1,0)</f>
        <v>0</v>
      </c>
      <c r="AC42" s="5">
        <f>IF(U42&gt;V42,1,0)</f>
        <v>0</v>
      </c>
      <c r="AD42" s="6"/>
      <c r="AE42" s="5"/>
      <c r="AF42" s="6"/>
      <c r="AG42" s="5"/>
    </row>
    <row r="43" spans="1:33" ht="40.5" customHeight="1" thickBot="1">
      <c r="A43" s="1"/>
      <c r="B43" s="10">
        <v>4</v>
      </c>
      <c r="C43" s="35" t="s">
        <v>63</v>
      </c>
      <c r="D43" s="10" t="str">
        <f>TEXT(V40,V40)&amp;TEXT("-","-")&amp;TEXT(U40,U40)</f>
        <v>-</v>
      </c>
      <c r="E43" s="10" t="str">
        <f>TEXT(V44,V44)&amp;TEXT("-","-")&amp;TEXT(U44,U44)</f>
        <v>-</v>
      </c>
      <c r="F43" s="10" t="str">
        <f>TEXT(U42,U42)&amp;TEXT("-","-")&amp;TEXT(V42,V42)</f>
        <v>-</v>
      </c>
      <c r="G43" s="14"/>
      <c r="H43" s="15">
        <f t="shared" si="6"/>
        <v>0</v>
      </c>
      <c r="I43" s="10">
        <f t="shared" si="6"/>
        <v>0</v>
      </c>
      <c r="J43" s="10">
        <f>SUM(H43*2+I43*1)</f>
        <v>0</v>
      </c>
      <c r="K43" s="10"/>
      <c r="M43"/>
      <c r="N43" s="16"/>
      <c r="O43" s="32" t="s">
        <v>9</v>
      </c>
      <c r="P43" s="34" t="str">
        <f>REPT(C40,1)</f>
        <v>ΓΑΛΑΙΟΣ</v>
      </c>
      <c r="Q43" s="16" t="str">
        <f>REPT(C41,1)</f>
        <v>ΓΕΡΑΚΗΣ</v>
      </c>
      <c r="R43" s="75" t="s">
        <v>88</v>
      </c>
      <c r="S43" s="75" t="s">
        <v>155</v>
      </c>
      <c r="T43" s="75">
        <v>6</v>
      </c>
      <c r="U43" s="75"/>
      <c r="V43" s="75"/>
      <c r="W43"/>
      <c r="X43" s="4">
        <f>IF(V40&gt;U40,1,0)</f>
        <v>0</v>
      </c>
      <c r="Y43" s="5">
        <f>IF(U40&gt;V40,1,0)</f>
        <v>0</v>
      </c>
      <c r="Z43" s="6">
        <f>IF(V44&gt;U44,1,0)</f>
        <v>0</v>
      </c>
      <c r="AA43" s="5">
        <f>IF(U44&gt;V44,1,0)</f>
        <v>0</v>
      </c>
      <c r="AB43" s="4">
        <f>IF(U42&gt;V42,1,0)</f>
        <v>0</v>
      </c>
      <c r="AC43" s="5">
        <f>IF(V42&gt;U42,1,0)</f>
        <v>0</v>
      </c>
      <c r="AD43" s="6"/>
      <c r="AE43" s="5"/>
      <c r="AF43" s="6"/>
      <c r="AG43" s="5"/>
    </row>
    <row r="44" spans="2:33" ht="40.5" customHeight="1" thickTop="1">
      <c r="B44" s="24"/>
      <c r="C44" s="13"/>
      <c r="D44" s="24"/>
      <c r="E44" s="24"/>
      <c r="F44" s="24"/>
      <c r="G44" s="24"/>
      <c r="H44" s="24"/>
      <c r="I44" s="24"/>
      <c r="J44" s="24"/>
      <c r="K44" s="24"/>
      <c r="M44"/>
      <c r="N44" s="21"/>
      <c r="O44" s="33" t="s">
        <v>26</v>
      </c>
      <c r="P44" s="21" t="str">
        <f>REPT(C41,1)</f>
        <v>ΓΕΡΑΚΗΣ</v>
      </c>
      <c r="Q44" s="21" t="str">
        <f>REPT(C43,1)</f>
        <v>ΓΕΩΡΓΙΕΦ
(εκτός συναγωνισμού)</v>
      </c>
      <c r="R44" s="77" t="s">
        <v>88</v>
      </c>
      <c r="S44" s="77" t="s">
        <v>156</v>
      </c>
      <c r="T44" s="77">
        <v>5</v>
      </c>
      <c r="U44" s="77"/>
      <c r="V44" s="77"/>
      <c r="W44"/>
      <c r="X44" s="4"/>
      <c r="Z44" s="6"/>
      <c r="AB44" s="4"/>
      <c r="AD44" s="6"/>
      <c r="AE44" s="5"/>
      <c r="AF44" s="6"/>
      <c r="AG44" s="5"/>
    </row>
    <row r="45" spans="2:33" ht="40.5" customHeight="1" thickBot="1">
      <c r="B45" s="24"/>
      <c r="C45" s="13"/>
      <c r="D45" s="24"/>
      <c r="E45" s="24"/>
      <c r="F45" s="24"/>
      <c r="G45" s="24"/>
      <c r="H45" s="24"/>
      <c r="I45" s="24"/>
      <c r="J45" s="24"/>
      <c r="K45" s="24"/>
      <c r="M45"/>
      <c r="N45" s="16"/>
      <c r="O45" s="32" t="s">
        <v>10</v>
      </c>
      <c r="P45" s="16" t="str">
        <f>REPT(C42,1)</f>
        <v>ΠΑΠΑΔΟΠΟΥΛΟΣ</v>
      </c>
      <c r="Q45" s="16" t="str">
        <f>REPT(C40,1)</f>
        <v>ΓΑΛΑΙΟΣ</v>
      </c>
      <c r="R45" s="75" t="s">
        <v>88</v>
      </c>
      <c r="S45" s="75" t="s">
        <v>156</v>
      </c>
      <c r="T45" s="75">
        <v>6</v>
      </c>
      <c r="U45" s="75"/>
      <c r="V45" s="75"/>
      <c r="W45"/>
      <c r="X45" s="4"/>
      <c r="Z45" s="6"/>
      <c r="AB45" s="4"/>
      <c r="AD45" s="6"/>
      <c r="AE45" s="5"/>
      <c r="AF45" s="6"/>
      <c r="AG45" s="5"/>
    </row>
    <row r="46" spans="1:29" ht="13.5" thickTop="1">
      <c r="A46" s="13"/>
      <c r="B46" s="24"/>
      <c r="C46" s="13"/>
      <c r="D46" s="13"/>
      <c r="E46" s="13"/>
      <c r="F46" s="13"/>
      <c r="G46" s="24"/>
      <c r="H46" s="24"/>
      <c r="I46" s="24"/>
      <c r="J46" s="24"/>
      <c r="K46" s="13"/>
      <c r="L46" s="13"/>
      <c r="M46" s="25"/>
      <c r="N46" s="13"/>
      <c r="O46" s="13"/>
      <c r="P46" s="13"/>
      <c r="Q46" s="13"/>
      <c r="R46" s="24"/>
      <c r="S46" s="24"/>
      <c r="T46" s="24"/>
      <c r="U46" s="24"/>
      <c r="V46" s="78"/>
      <c r="W46" s="27"/>
      <c r="X46" s="28"/>
      <c r="Y46" s="27"/>
      <c r="Z46" s="26"/>
      <c r="AA46" s="27"/>
      <c r="AB46" s="28"/>
      <c r="AC46" s="27"/>
    </row>
    <row r="47" spans="1:29" ht="12.75">
      <c r="A47" s="13"/>
      <c r="B47" s="24"/>
      <c r="C47" s="13"/>
      <c r="D47" s="13"/>
      <c r="E47" s="13"/>
      <c r="F47" s="13"/>
      <c r="G47" s="24"/>
      <c r="H47" s="24"/>
      <c r="I47" s="24"/>
      <c r="J47" s="24"/>
      <c r="K47" s="13"/>
      <c r="L47" s="13"/>
      <c r="M47" s="25"/>
      <c r="N47" s="13"/>
      <c r="O47" s="13"/>
      <c r="P47" s="13"/>
      <c r="Q47" s="13"/>
      <c r="R47" s="24"/>
      <c r="S47" s="24"/>
      <c r="T47" s="24"/>
      <c r="U47" s="24"/>
      <c r="V47" s="78"/>
      <c r="W47" s="27"/>
      <c r="X47" s="28"/>
      <c r="Y47" s="27"/>
      <c r="Z47" s="26"/>
      <c r="AA47" s="27"/>
      <c r="AB47" s="28"/>
      <c r="AC47" s="27"/>
    </row>
    <row r="48" spans="1:33" ht="40.5" customHeight="1">
      <c r="A48" s="2"/>
      <c r="B48" s="8"/>
      <c r="C48" s="9" t="s">
        <v>37</v>
      </c>
      <c r="D48" s="8">
        <v>1</v>
      </c>
      <c r="E48" s="8">
        <v>2</v>
      </c>
      <c r="F48" s="8">
        <v>3</v>
      </c>
      <c r="G48" s="8">
        <v>4</v>
      </c>
      <c r="H48" s="10" t="s">
        <v>0</v>
      </c>
      <c r="I48" s="10" t="s">
        <v>1</v>
      </c>
      <c r="J48" s="10" t="s">
        <v>2</v>
      </c>
      <c r="K48" s="10" t="s">
        <v>90</v>
      </c>
      <c r="M48"/>
      <c r="N48" s="11"/>
      <c r="O48" s="29"/>
      <c r="P48" s="11" t="s">
        <v>3</v>
      </c>
      <c r="Q48" s="11" t="s">
        <v>4</v>
      </c>
      <c r="R48" s="10" t="s">
        <v>89</v>
      </c>
      <c r="S48" s="10" t="s">
        <v>5</v>
      </c>
      <c r="T48" s="10" t="s">
        <v>29</v>
      </c>
      <c r="U48" s="111" t="s">
        <v>6</v>
      </c>
      <c r="V48" s="112"/>
      <c r="W48" s="13"/>
      <c r="X48" s="4" t="s">
        <v>22</v>
      </c>
      <c r="Y48" s="5" t="s">
        <v>23</v>
      </c>
      <c r="Z48" s="6" t="s">
        <v>22</v>
      </c>
      <c r="AA48" s="5" t="s">
        <v>23</v>
      </c>
      <c r="AB48" s="4" t="s">
        <v>22</v>
      </c>
      <c r="AC48" s="5" t="s">
        <v>23</v>
      </c>
      <c r="AD48" s="6"/>
      <c r="AE48" s="5"/>
      <c r="AF48" s="6"/>
      <c r="AG48" s="5"/>
    </row>
    <row r="49" spans="1:33" ht="40.5" customHeight="1">
      <c r="A49" s="1"/>
      <c r="B49" s="8">
        <v>1</v>
      </c>
      <c r="C49" s="11" t="s">
        <v>60</v>
      </c>
      <c r="D49" s="14"/>
      <c r="E49" s="10" t="str">
        <f>TEXT(U52,U52)&amp;TEXT("-","-")&amp;TEXT(V52,V52)</f>
        <v>-</v>
      </c>
      <c r="F49" s="10" t="str">
        <f>TEXT(V54,V54)&amp;TEXT("-","-")&amp;TEXT(U54,U54)</f>
        <v>-</v>
      </c>
      <c r="G49" s="10" t="str">
        <f>TEXT(U49,U49)&amp;TEXT("-","-")&amp;TEXT(V49,V49)</f>
        <v>-</v>
      </c>
      <c r="H49" s="15">
        <f aca="true" t="shared" si="7" ref="H49:I52">SUM(X49+Z49+AB49+AD49+AF49)</f>
        <v>0</v>
      </c>
      <c r="I49" s="10">
        <f t="shared" si="7"/>
        <v>0</v>
      </c>
      <c r="J49" s="10">
        <f>SUM(H49*2+I49*1)</f>
        <v>0</v>
      </c>
      <c r="K49" s="10"/>
      <c r="M49"/>
      <c r="N49" s="30"/>
      <c r="O49" s="31" t="s">
        <v>24</v>
      </c>
      <c r="P49" s="30" t="str">
        <f>REPT(C49,1)</f>
        <v>ΜΕΡΜΥΓΚΑΣ</v>
      </c>
      <c r="Q49" s="30" t="e">
        <f>REPT(#REF!,1)</f>
        <v>#REF!</v>
      </c>
      <c r="R49" s="79" t="s">
        <v>88</v>
      </c>
      <c r="S49" s="79" t="s">
        <v>154</v>
      </c>
      <c r="T49" s="79">
        <v>7</v>
      </c>
      <c r="U49" s="79"/>
      <c r="V49" s="79"/>
      <c r="W49"/>
      <c r="X49" s="4">
        <f>IF(U52&gt;V52,1,0)</f>
        <v>0</v>
      </c>
      <c r="Y49" s="5">
        <f>IF(V52&gt;U52,1,0)</f>
        <v>0</v>
      </c>
      <c r="Z49" s="6">
        <f>IF(V54&gt;U54,1,0)</f>
        <v>0</v>
      </c>
      <c r="AA49" s="5">
        <f>IF(U54&gt;V54,1,0)</f>
        <v>0</v>
      </c>
      <c r="AB49" s="4">
        <f>IF(U49&gt;V49,1,0)</f>
        <v>0</v>
      </c>
      <c r="AC49" s="5">
        <f>IF(V49&gt;U49,1,0)</f>
        <v>0</v>
      </c>
      <c r="AD49" s="6"/>
      <c r="AE49" s="5"/>
      <c r="AF49" s="6"/>
      <c r="AG49" s="5"/>
    </row>
    <row r="50" spans="1:33" ht="40.5" customHeight="1" thickBot="1">
      <c r="A50" s="1"/>
      <c r="B50" s="8">
        <v>2</v>
      </c>
      <c r="C50" s="11" t="s">
        <v>61</v>
      </c>
      <c r="D50" s="10" t="str">
        <f>TEXT(V52,V52)&amp;TEXT("-","-")&amp;TEXT(U52,U52)</f>
        <v>-</v>
      </c>
      <c r="E50" s="14"/>
      <c r="F50" s="10" t="str">
        <f>TEXT(U50,U50)&amp;TEXT("-","-")&amp;TEXT(V50,V50)</f>
        <v>-</v>
      </c>
      <c r="G50" s="10" t="str">
        <f>TEXT(U53,U53)&amp;TEXT("-","-")&amp;TEXT(V53,V53)</f>
        <v>-</v>
      </c>
      <c r="H50" s="15">
        <f t="shared" si="7"/>
        <v>0</v>
      </c>
      <c r="I50" s="10">
        <f t="shared" si="7"/>
        <v>0</v>
      </c>
      <c r="J50" s="10">
        <f>SUM(H50*2+I50*1)</f>
        <v>0</v>
      </c>
      <c r="K50" s="10"/>
      <c r="M50"/>
      <c r="N50" s="16"/>
      <c r="O50" s="32" t="s">
        <v>8</v>
      </c>
      <c r="P50" s="16" t="str">
        <f>REPT(C50,1)</f>
        <v>ΜΥΛΩΝΑΣ</v>
      </c>
      <c r="Q50" s="16" t="str">
        <f>REPT(C51,1)</f>
        <v>ΚΟΥΛΙΖΟΣ</v>
      </c>
      <c r="R50" s="75" t="s">
        <v>88</v>
      </c>
      <c r="S50" s="75" t="s">
        <v>154</v>
      </c>
      <c r="T50" s="75">
        <v>8</v>
      </c>
      <c r="U50" s="75"/>
      <c r="V50" s="75"/>
      <c r="W50"/>
      <c r="X50" s="4">
        <f>IF(V52&gt;U52,1,0)</f>
        <v>0</v>
      </c>
      <c r="Y50" s="5">
        <f>IF(U52&gt;V52,1,0)</f>
        <v>0</v>
      </c>
      <c r="Z50" s="6">
        <f>IF(U50&gt;V50,1,0)</f>
        <v>0</v>
      </c>
      <c r="AA50" s="5">
        <f>IF(V50&gt;U50,1,0)</f>
        <v>0</v>
      </c>
      <c r="AB50" s="4">
        <f>IF(U53&gt;V53,1,0)</f>
        <v>0</v>
      </c>
      <c r="AC50" s="5">
        <f>IF(V53&gt;U53,1,0)</f>
        <v>0</v>
      </c>
      <c r="AD50" s="6"/>
      <c r="AE50" s="5"/>
      <c r="AF50" s="6"/>
      <c r="AG50" s="6"/>
    </row>
    <row r="51" spans="1:33" ht="40.5" customHeight="1" thickTop="1">
      <c r="A51" s="1"/>
      <c r="B51" s="8">
        <v>3</v>
      </c>
      <c r="C51" s="11" t="s">
        <v>62</v>
      </c>
      <c r="D51" s="10" t="str">
        <f>TEXT(U54,U54)&amp;TEXT("-","-")&amp;TEXT(V54,V54)</f>
        <v>-</v>
      </c>
      <c r="E51" s="10" t="str">
        <f>TEXT(V50,V50)&amp;TEXT("-","-")&amp;TEXT(U50,U50)</f>
        <v>-</v>
      </c>
      <c r="F51" s="14"/>
      <c r="G51" s="10" t="str">
        <f>TEXT(V51,V51)&amp;TEXT("-","-")&amp;TEXT(U51,U51)</f>
        <v>-</v>
      </c>
      <c r="H51" s="15">
        <f t="shared" si="7"/>
        <v>0</v>
      </c>
      <c r="I51" s="10">
        <f t="shared" si="7"/>
        <v>0</v>
      </c>
      <c r="J51" s="10">
        <f>SUM(H51*2+I51*1)</f>
        <v>0</v>
      </c>
      <c r="K51" s="10"/>
      <c r="M51"/>
      <c r="N51" s="21"/>
      <c r="O51" s="33" t="s">
        <v>25</v>
      </c>
      <c r="P51" s="21" t="e">
        <f>REPT(#REF!,1)</f>
        <v>#REF!</v>
      </c>
      <c r="Q51" s="21" t="str">
        <f>REPT(C51,1)</f>
        <v>ΚΟΥΛΙΖΟΣ</v>
      </c>
      <c r="R51" s="77" t="s">
        <v>88</v>
      </c>
      <c r="S51" s="77" t="s">
        <v>155</v>
      </c>
      <c r="T51" s="77">
        <v>7</v>
      </c>
      <c r="U51" s="77"/>
      <c r="V51" s="77"/>
      <c r="W51"/>
      <c r="X51" s="4">
        <f>IF(U54&gt;V54,1,0)</f>
        <v>0</v>
      </c>
      <c r="Y51" s="5">
        <f>IF(V54&gt;U54,1,0)</f>
        <v>0</v>
      </c>
      <c r="Z51" s="6">
        <f>IF(V50&gt;U50,1,0)</f>
        <v>0</v>
      </c>
      <c r="AA51" s="5">
        <f>IF(U50&gt;V50,1,0)</f>
        <v>0</v>
      </c>
      <c r="AB51" s="4">
        <f>IF(V51&gt;U51,1,0)</f>
        <v>0</v>
      </c>
      <c r="AC51" s="5">
        <f>IF(U51&gt;V51,1,0)</f>
        <v>0</v>
      </c>
      <c r="AD51" s="6"/>
      <c r="AE51" s="5"/>
      <c r="AF51" s="6"/>
      <c r="AG51" s="5"/>
    </row>
    <row r="52" spans="1:33" ht="40.5" customHeight="1" thickBot="1">
      <c r="A52" s="1"/>
      <c r="B52" s="10">
        <v>4</v>
      </c>
      <c r="C52" s="11" t="s">
        <v>59</v>
      </c>
      <c r="D52" s="10" t="str">
        <f>TEXT(V49,V49)&amp;TEXT("-","-")&amp;TEXT(U49,U49)</f>
        <v>-</v>
      </c>
      <c r="E52" s="10" t="str">
        <f>TEXT(V53,V53)&amp;TEXT("-","-")&amp;TEXT(U53,U53)</f>
        <v>-</v>
      </c>
      <c r="F52" s="10" t="str">
        <f>TEXT(U51,U51)&amp;TEXT("-","-")&amp;TEXT(V51,V51)</f>
        <v>-</v>
      </c>
      <c r="G52" s="14"/>
      <c r="H52" s="15">
        <f t="shared" si="7"/>
        <v>0</v>
      </c>
      <c r="I52" s="10">
        <f t="shared" si="7"/>
        <v>0</v>
      </c>
      <c r="J52" s="10">
        <f>SUM(H52*2+I52*1)</f>
        <v>0</v>
      </c>
      <c r="K52" s="10"/>
      <c r="M52"/>
      <c r="N52" s="16"/>
      <c r="O52" s="32" t="s">
        <v>9</v>
      </c>
      <c r="P52" s="34" t="str">
        <f>REPT(C49,1)</f>
        <v>ΜΕΡΜΥΓΚΑΣ</v>
      </c>
      <c r="Q52" s="16" t="str">
        <f>REPT(C50,1)</f>
        <v>ΜΥΛΩΝΑΣ</v>
      </c>
      <c r="R52" s="75" t="s">
        <v>88</v>
      </c>
      <c r="S52" s="75" t="s">
        <v>155</v>
      </c>
      <c r="T52" s="75">
        <v>8</v>
      </c>
      <c r="U52" s="75"/>
      <c r="V52" s="75"/>
      <c r="W52"/>
      <c r="X52" s="4">
        <f>IF(V49&gt;U49,1,0)</f>
        <v>0</v>
      </c>
      <c r="Y52" s="5">
        <f>IF(U49&gt;V49,1,0)</f>
        <v>0</v>
      </c>
      <c r="Z52" s="6">
        <f>IF(V53&gt;U53,1,0)</f>
        <v>0</v>
      </c>
      <c r="AA52" s="5">
        <f>IF(U53&gt;V53,1,0)</f>
        <v>0</v>
      </c>
      <c r="AB52" s="4">
        <f>IF(U51&gt;V51,1,0)</f>
        <v>0</v>
      </c>
      <c r="AC52" s="5">
        <f>IF(V51&gt;U51,1,0)</f>
        <v>0</v>
      </c>
      <c r="AD52" s="6"/>
      <c r="AE52" s="5"/>
      <c r="AF52" s="6"/>
      <c r="AG52" s="5"/>
    </row>
    <row r="53" spans="2:33" ht="40.5" customHeight="1" thickTop="1">
      <c r="B53" s="24"/>
      <c r="C53" s="13"/>
      <c r="D53" s="24"/>
      <c r="E53" s="24"/>
      <c r="F53" s="24"/>
      <c r="G53" s="24"/>
      <c r="H53" s="24"/>
      <c r="I53" s="24"/>
      <c r="J53" s="24"/>
      <c r="K53" s="24"/>
      <c r="M53"/>
      <c r="N53" s="21"/>
      <c r="O53" s="33" t="s">
        <v>26</v>
      </c>
      <c r="P53" s="21" t="str">
        <f>REPT(C50,1)</f>
        <v>ΜΥΛΩΝΑΣ</v>
      </c>
      <c r="Q53" s="21" t="e">
        <f>REPT(#REF!,1)</f>
        <v>#REF!</v>
      </c>
      <c r="R53" s="77" t="s">
        <v>88</v>
      </c>
      <c r="S53" s="77" t="s">
        <v>156</v>
      </c>
      <c r="T53" s="77">
        <v>7</v>
      </c>
      <c r="U53" s="77"/>
      <c r="V53" s="77"/>
      <c r="W53"/>
      <c r="X53" s="4"/>
      <c r="Z53" s="6"/>
      <c r="AB53" s="4"/>
      <c r="AD53" s="6"/>
      <c r="AE53" s="5"/>
      <c r="AF53" s="6"/>
      <c r="AG53" s="5"/>
    </row>
    <row r="54" spans="2:33" ht="40.5" customHeight="1" thickBot="1">
      <c r="B54" s="24"/>
      <c r="D54" s="24"/>
      <c r="E54" s="24"/>
      <c r="F54" s="24"/>
      <c r="G54" s="24"/>
      <c r="H54" s="24"/>
      <c r="I54" s="24"/>
      <c r="J54" s="24"/>
      <c r="K54" s="24"/>
      <c r="M54"/>
      <c r="N54" s="16"/>
      <c r="O54" s="32" t="s">
        <v>10</v>
      </c>
      <c r="P54" s="16" t="str">
        <f>REPT(C51,1)</f>
        <v>ΚΟΥΛΙΖΟΣ</v>
      </c>
      <c r="Q54" s="16" t="str">
        <f>REPT(C49,1)</f>
        <v>ΜΕΡΜΥΓΚΑΣ</v>
      </c>
      <c r="R54" s="75" t="s">
        <v>88</v>
      </c>
      <c r="S54" s="75" t="s">
        <v>156</v>
      </c>
      <c r="T54" s="75">
        <v>8</v>
      </c>
      <c r="U54" s="75"/>
      <c r="V54" s="75"/>
      <c r="W54"/>
      <c r="X54" s="4"/>
      <c r="Z54" s="6"/>
      <c r="AB54" s="4"/>
      <c r="AD54" s="6"/>
      <c r="AE54" s="5"/>
      <c r="AF54" s="6"/>
      <c r="AG54" s="5"/>
    </row>
    <row r="55" spans="1:29" ht="13.5" thickTop="1">
      <c r="A55" s="13"/>
      <c r="B55" s="24"/>
      <c r="C55" s="13"/>
      <c r="D55" s="13"/>
      <c r="E55" s="13"/>
      <c r="F55" s="13"/>
      <c r="G55" s="24"/>
      <c r="H55" s="24"/>
      <c r="I55" s="24"/>
      <c r="J55" s="24"/>
      <c r="K55" s="13"/>
      <c r="L55" s="13"/>
      <c r="M55" s="25"/>
      <c r="N55" s="13"/>
      <c r="O55" s="13"/>
      <c r="P55" s="13"/>
      <c r="Q55" s="13"/>
      <c r="R55" s="24"/>
      <c r="S55" s="24"/>
      <c r="T55" s="24"/>
      <c r="U55" s="24"/>
      <c r="V55" s="78"/>
      <c r="W55" s="27"/>
      <c r="X55" s="28"/>
      <c r="Y55" s="27"/>
      <c r="Z55" s="26"/>
      <c r="AA55" s="27"/>
      <c r="AB55" s="28"/>
      <c r="AC55" s="27"/>
    </row>
    <row r="56" spans="1:29" ht="12.75">
      <c r="A56" s="13"/>
      <c r="B56" s="24"/>
      <c r="C56" s="13"/>
      <c r="D56" s="13"/>
      <c r="E56" s="13"/>
      <c r="F56" s="13"/>
      <c r="G56" s="24"/>
      <c r="H56" s="24"/>
      <c r="I56" s="24"/>
      <c r="J56" s="24"/>
      <c r="K56" s="13"/>
      <c r="L56" s="13"/>
      <c r="M56" s="25"/>
      <c r="N56" s="13"/>
      <c r="O56" s="13"/>
      <c r="P56" s="13"/>
      <c r="Q56" s="13"/>
      <c r="R56" s="24"/>
      <c r="S56" s="24"/>
      <c r="T56" s="24"/>
      <c r="U56" s="24"/>
      <c r="V56" s="78"/>
      <c r="W56" s="27"/>
      <c r="X56" s="28"/>
      <c r="Y56" s="27"/>
      <c r="Z56" s="26"/>
      <c r="AA56" s="27"/>
      <c r="AB56" s="28"/>
      <c r="AC56" s="27"/>
    </row>
    <row r="57" spans="1:29" ht="12.75">
      <c r="A57" s="13"/>
      <c r="B57" s="24"/>
      <c r="C57" s="13"/>
      <c r="D57" s="13"/>
      <c r="E57" s="13"/>
      <c r="F57" s="13"/>
      <c r="G57" s="24"/>
      <c r="H57" s="24"/>
      <c r="I57" s="24"/>
      <c r="J57" s="24"/>
      <c r="K57" s="13"/>
      <c r="L57" s="13"/>
      <c r="M57" s="25"/>
      <c r="N57" s="13"/>
      <c r="O57" s="13"/>
      <c r="P57" s="13"/>
      <c r="Q57" s="13"/>
      <c r="R57" s="24"/>
      <c r="S57" s="24"/>
      <c r="T57" s="24"/>
      <c r="U57" s="24"/>
      <c r="V57" s="78"/>
      <c r="W57" s="27"/>
      <c r="X57" s="28"/>
      <c r="Y57" s="27"/>
      <c r="Z57" s="26"/>
      <c r="AA57" s="27"/>
      <c r="AB57" s="28"/>
      <c r="AC57" s="27"/>
    </row>
    <row r="58" spans="1:29" ht="12.75">
      <c r="A58" s="13"/>
      <c r="B58" s="24"/>
      <c r="C58" s="13"/>
      <c r="D58" s="13"/>
      <c r="E58" s="13"/>
      <c r="F58" s="13"/>
      <c r="G58" s="24"/>
      <c r="H58" s="24"/>
      <c r="I58" s="24"/>
      <c r="J58" s="24"/>
      <c r="K58" s="13"/>
      <c r="L58" s="13"/>
      <c r="M58" s="25"/>
      <c r="N58" s="13"/>
      <c r="O58" s="13"/>
      <c r="P58" s="13"/>
      <c r="Q58" s="13"/>
      <c r="R58" s="24"/>
      <c r="S58" s="24"/>
      <c r="T58" s="24"/>
      <c r="U58" s="24"/>
      <c r="V58" s="78"/>
      <c r="W58" s="27"/>
      <c r="X58" s="28"/>
      <c r="Y58" s="27"/>
      <c r="Z58" s="26"/>
      <c r="AA58" s="27"/>
      <c r="AB58" s="28"/>
      <c r="AC58" s="27"/>
    </row>
    <row r="59" spans="1:29" ht="12.75">
      <c r="A59" s="13"/>
      <c r="B59" s="81" t="s">
        <v>108</v>
      </c>
      <c r="C59" s="13"/>
      <c r="D59" s="48"/>
      <c r="E59" s="48"/>
      <c r="F59" s="45"/>
      <c r="G59" s="45"/>
      <c r="H59" s="45"/>
      <c r="I59" s="45"/>
      <c r="J59" s="48"/>
      <c r="K59" s="13"/>
      <c r="L59" s="25"/>
      <c r="M59" s="13"/>
      <c r="O59" s="13"/>
      <c r="P59" s="13"/>
      <c r="Q59" s="13"/>
      <c r="R59" s="24"/>
      <c r="S59" s="24"/>
      <c r="T59" s="24"/>
      <c r="U59" s="24"/>
      <c r="V59" s="78"/>
      <c r="W59" s="27"/>
      <c r="X59" s="28"/>
      <c r="Y59" s="27"/>
      <c r="Z59" s="26"/>
      <c r="AA59" s="27"/>
      <c r="AB59" s="28"/>
      <c r="AC59" s="27"/>
    </row>
    <row r="60" spans="1:29" ht="12.75">
      <c r="A60" s="13"/>
      <c r="B60" s="13"/>
      <c r="C60" s="13"/>
      <c r="D60" s="48"/>
      <c r="E60" s="48"/>
      <c r="F60" s="45"/>
      <c r="G60" s="45"/>
      <c r="H60" s="45"/>
      <c r="I60" s="45"/>
      <c r="J60" s="48"/>
      <c r="K60" s="13"/>
      <c r="L60" s="25"/>
      <c r="M60" s="13"/>
      <c r="O60" s="13"/>
      <c r="P60" s="13"/>
      <c r="Q60" s="13"/>
      <c r="R60" s="24"/>
      <c r="S60" s="24"/>
      <c r="T60" s="24"/>
      <c r="U60" s="24"/>
      <c r="V60" s="78"/>
      <c r="W60" s="27"/>
      <c r="X60" s="28"/>
      <c r="Y60" s="27"/>
      <c r="Z60" s="26"/>
      <c r="AA60" s="27"/>
      <c r="AB60" s="28"/>
      <c r="AC60" s="27"/>
    </row>
    <row r="61" spans="1:29" ht="12.75">
      <c r="A61" s="13"/>
      <c r="B61" s="13" t="s">
        <v>115</v>
      </c>
      <c r="D61" s="13" t="s">
        <v>116</v>
      </c>
      <c r="E61" s="48"/>
      <c r="F61" s="45"/>
      <c r="G61" s="45"/>
      <c r="I61" s="13" t="s">
        <v>117</v>
      </c>
      <c r="J61" s="45"/>
      <c r="K61" s="48"/>
      <c r="L61" s="13"/>
      <c r="M61" s="13" t="s">
        <v>118</v>
      </c>
      <c r="O61" s="13"/>
      <c r="P61" s="13"/>
      <c r="Q61" s="13"/>
      <c r="R61" s="24"/>
      <c r="S61" s="24"/>
      <c r="T61" s="24"/>
      <c r="U61" s="24"/>
      <c r="V61" s="78"/>
      <c r="W61" s="27"/>
      <c r="X61" s="28"/>
      <c r="Y61" s="27"/>
      <c r="Z61" s="26"/>
      <c r="AA61" s="27"/>
      <c r="AB61" s="28"/>
      <c r="AC61" s="27"/>
    </row>
    <row r="62" spans="1:29" ht="12.75">
      <c r="A62" s="13"/>
      <c r="B62" s="13" t="s">
        <v>159</v>
      </c>
      <c r="D62" s="13" t="s">
        <v>160</v>
      </c>
      <c r="E62" s="13"/>
      <c r="F62" s="24"/>
      <c r="G62" s="24"/>
      <c r="I62" s="13" t="s">
        <v>164</v>
      </c>
      <c r="J62" s="13"/>
      <c r="K62" s="13"/>
      <c r="L62" s="13"/>
      <c r="M62" s="13" t="s">
        <v>165</v>
      </c>
      <c r="O62" s="13"/>
      <c r="Q62" s="13"/>
      <c r="R62" s="24"/>
      <c r="S62" s="24"/>
      <c r="T62" s="24"/>
      <c r="U62" s="24"/>
      <c r="V62" s="78"/>
      <c r="W62" s="27"/>
      <c r="X62" s="28"/>
      <c r="Y62" s="27"/>
      <c r="Z62" s="26"/>
      <c r="AA62" s="27"/>
      <c r="AB62" s="28"/>
      <c r="AC62" s="27"/>
    </row>
    <row r="63" spans="1:29" ht="12.75">
      <c r="A63" s="13"/>
      <c r="B63" s="13" t="s">
        <v>107</v>
      </c>
      <c r="D63" s="13" t="s">
        <v>107</v>
      </c>
      <c r="E63" s="48"/>
      <c r="F63" s="45"/>
      <c r="G63" s="45"/>
      <c r="I63" s="13" t="s">
        <v>107</v>
      </c>
      <c r="J63" s="45"/>
      <c r="K63" s="48"/>
      <c r="L63" s="13"/>
      <c r="M63" s="13" t="s">
        <v>107</v>
      </c>
      <c r="O63" s="13"/>
      <c r="P63" s="13"/>
      <c r="Q63" s="13"/>
      <c r="R63" s="24"/>
      <c r="S63" s="24"/>
      <c r="T63" s="24"/>
      <c r="U63" s="24"/>
      <c r="V63" s="78"/>
      <c r="W63" s="27"/>
      <c r="X63" s="28"/>
      <c r="Y63" s="27"/>
      <c r="Z63" s="26"/>
      <c r="AA63" s="27"/>
      <c r="AB63" s="28"/>
      <c r="AC63" s="27"/>
    </row>
    <row r="64" spans="1:29" ht="12.75">
      <c r="A64" s="13"/>
      <c r="B64" s="82" t="s">
        <v>67</v>
      </c>
      <c r="D64" s="82" t="s">
        <v>67</v>
      </c>
      <c r="E64" s="48"/>
      <c r="F64" s="45"/>
      <c r="G64" s="45"/>
      <c r="I64" s="82" t="s">
        <v>67</v>
      </c>
      <c r="J64" s="45"/>
      <c r="K64" s="48"/>
      <c r="L64" s="13"/>
      <c r="M64" s="82" t="s">
        <v>67</v>
      </c>
      <c r="O64" s="13"/>
      <c r="P64" s="13"/>
      <c r="Q64" s="13"/>
      <c r="R64" s="24"/>
      <c r="S64" s="24"/>
      <c r="T64" s="24"/>
      <c r="U64" s="24"/>
      <c r="V64" s="78"/>
      <c r="W64" s="27"/>
      <c r="X64" s="28"/>
      <c r="Y64" s="27"/>
      <c r="Z64" s="26"/>
      <c r="AA64" s="27"/>
      <c r="AB64" s="28"/>
      <c r="AC64" s="27"/>
    </row>
    <row r="65" spans="1:29" ht="12.75">
      <c r="A65" s="13"/>
      <c r="B65" s="82" t="s">
        <v>119</v>
      </c>
      <c r="D65" s="82" t="s">
        <v>120</v>
      </c>
      <c r="E65" s="48"/>
      <c r="F65" s="45"/>
      <c r="G65" s="45"/>
      <c r="I65" s="82" t="s">
        <v>121</v>
      </c>
      <c r="J65" s="45"/>
      <c r="K65" s="48"/>
      <c r="L65" s="13"/>
      <c r="M65" s="82" t="s">
        <v>122</v>
      </c>
      <c r="O65" s="13"/>
      <c r="P65" s="13"/>
      <c r="Q65" s="13"/>
      <c r="R65" s="24"/>
      <c r="S65" s="24"/>
      <c r="T65" s="24"/>
      <c r="U65" s="24"/>
      <c r="V65" s="78"/>
      <c r="W65" s="27"/>
      <c r="X65" s="28"/>
      <c r="Y65" s="27"/>
      <c r="Z65" s="26"/>
      <c r="AA65" s="27"/>
      <c r="AB65" s="28"/>
      <c r="AC65" s="27"/>
    </row>
    <row r="66" spans="1:29" ht="12.75">
      <c r="A66" s="13"/>
      <c r="B66" s="82"/>
      <c r="D66" s="82"/>
      <c r="E66" s="48"/>
      <c r="F66" s="45"/>
      <c r="G66" s="45"/>
      <c r="H66" s="82"/>
      <c r="I66" s="45"/>
      <c r="J66" s="48"/>
      <c r="K66" s="13"/>
      <c r="L66" s="82"/>
      <c r="M66" s="13"/>
      <c r="O66" s="13"/>
      <c r="P66" s="13"/>
      <c r="Q66" s="13"/>
      <c r="R66" s="24"/>
      <c r="S66" s="24"/>
      <c r="T66" s="24"/>
      <c r="U66" s="24"/>
      <c r="V66" s="78"/>
      <c r="W66" s="27"/>
      <c r="X66" s="28"/>
      <c r="Y66" s="27"/>
      <c r="Z66" s="26"/>
      <c r="AA66" s="27"/>
      <c r="AB66" s="28"/>
      <c r="AC66" s="27"/>
    </row>
    <row r="67" spans="1:29" ht="12.75">
      <c r="A67" s="13"/>
      <c r="B67" s="13"/>
      <c r="C67" s="13"/>
      <c r="D67" s="48"/>
      <c r="E67" s="48"/>
      <c r="F67" s="45"/>
      <c r="G67" s="45"/>
      <c r="H67" s="45"/>
      <c r="I67" s="45"/>
      <c r="J67" s="48"/>
      <c r="K67" s="13"/>
      <c r="L67" s="25"/>
      <c r="M67" s="13"/>
      <c r="O67" s="13"/>
      <c r="P67" s="13"/>
      <c r="Q67" s="13"/>
      <c r="R67" s="24"/>
      <c r="S67" s="24"/>
      <c r="T67" s="24"/>
      <c r="U67" s="24"/>
      <c r="V67" s="78"/>
      <c r="W67" s="27"/>
      <c r="X67" s="28"/>
      <c r="Y67" s="27"/>
      <c r="Z67" s="26"/>
      <c r="AA67" s="27"/>
      <c r="AB67" s="28"/>
      <c r="AC67" s="27"/>
    </row>
    <row r="68" spans="1:29" ht="12.75">
      <c r="A68" s="13"/>
      <c r="B68" s="13" t="s">
        <v>109</v>
      </c>
      <c r="D68" s="13" t="s">
        <v>110</v>
      </c>
      <c r="E68" s="48"/>
      <c r="F68" s="45"/>
      <c r="G68" s="45"/>
      <c r="H68" s="45"/>
      <c r="I68" s="45"/>
      <c r="J68" s="48"/>
      <c r="K68" s="13"/>
      <c r="L68" s="25"/>
      <c r="M68" s="13"/>
      <c r="O68" s="13"/>
      <c r="P68" s="13"/>
      <c r="Q68" s="13"/>
      <c r="R68" s="24"/>
      <c r="S68" s="24"/>
      <c r="T68" s="24"/>
      <c r="U68" s="24"/>
      <c r="V68" s="78"/>
      <c r="W68" s="27"/>
      <c r="X68" s="28"/>
      <c r="Y68" s="27"/>
      <c r="Z68" s="26"/>
      <c r="AA68" s="27"/>
      <c r="AB68" s="28"/>
      <c r="AC68" s="27"/>
    </row>
    <row r="69" spans="1:29" ht="12.75">
      <c r="A69" s="13"/>
      <c r="B69" s="82" t="s">
        <v>174</v>
      </c>
      <c r="D69" s="82" t="s">
        <v>175</v>
      </c>
      <c r="E69" s="13"/>
      <c r="F69" s="24"/>
      <c r="G69" s="24"/>
      <c r="H69" s="24"/>
      <c r="I69" s="24"/>
      <c r="J69" s="13"/>
      <c r="K69" s="13"/>
      <c r="L69" s="25"/>
      <c r="M69" s="13"/>
      <c r="Q69" s="13"/>
      <c r="R69" s="24"/>
      <c r="S69" s="24"/>
      <c r="T69" s="24"/>
      <c r="U69" s="24"/>
      <c r="V69" s="78"/>
      <c r="W69" s="27"/>
      <c r="X69" s="28"/>
      <c r="Y69" s="27"/>
      <c r="Z69" s="26"/>
      <c r="AA69" s="27"/>
      <c r="AB69" s="28"/>
      <c r="AC69" s="27"/>
    </row>
    <row r="70" spans="1:29" ht="12.75">
      <c r="A70" s="13"/>
      <c r="B70" s="13" t="s">
        <v>107</v>
      </c>
      <c r="D70" s="13" t="s">
        <v>107</v>
      </c>
      <c r="E70" s="48"/>
      <c r="F70" s="45"/>
      <c r="G70" s="45"/>
      <c r="H70" s="45"/>
      <c r="I70" s="45"/>
      <c r="J70" s="48"/>
      <c r="K70" s="13"/>
      <c r="L70" s="25"/>
      <c r="M70" s="13"/>
      <c r="O70" s="13"/>
      <c r="P70" s="13"/>
      <c r="Q70" s="13"/>
      <c r="R70" s="24"/>
      <c r="S70" s="24"/>
      <c r="T70" s="24"/>
      <c r="U70" s="24"/>
      <c r="V70" s="78"/>
      <c r="W70" s="27"/>
      <c r="X70" s="28"/>
      <c r="Y70" s="27"/>
      <c r="Z70" s="26"/>
      <c r="AA70" s="27"/>
      <c r="AB70" s="28"/>
      <c r="AC70" s="27"/>
    </row>
    <row r="71" spans="1:29" ht="12.75">
      <c r="A71" s="13"/>
      <c r="B71" s="82" t="s">
        <v>69</v>
      </c>
      <c r="D71" s="82" t="s">
        <v>69</v>
      </c>
      <c r="E71" s="48"/>
      <c r="F71" s="45"/>
      <c r="G71" s="45"/>
      <c r="H71" s="45"/>
      <c r="I71" s="45"/>
      <c r="J71" s="48"/>
      <c r="K71" s="13"/>
      <c r="L71" s="25"/>
      <c r="M71" s="13"/>
      <c r="O71" s="13"/>
      <c r="P71" s="13"/>
      <c r="Q71" s="13"/>
      <c r="R71" s="24"/>
      <c r="S71" s="24"/>
      <c r="T71" s="24"/>
      <c r="U71" s="24"/>
      <c r="V71" s="78"/>
      <c r="W71" s="27"/>
      <c r="X71" s="28"/>
      <c r="Y71" s="27"/>
      <c r="Z71" s="26"/>
      <c r="AA71" s="27"/>
      <c r="AB71" s="28"/>
      <c r="AC71" s="27"/>
    </row>
    <row r="72" spans="1:29" ht="12.75">
      <c r="A72" s="13"/>
      <c r="B72" s="82" t="s">
        <v>119</v>
      </c>
      <c r="D72" s="82" t="s">
        <v>120</v>
      </c>
      <c r="E72" s="48"/>
      <c r="F72" s="45"/>
      <c r="G72" s="45"/>
      <c r="H72" s="45"/>
      <c r="I72" s="45"/>
      <c r="J72" s="48"/>
      <c r="K72" s="13"/>
      <c r="L72" s="25"/>
      <c r="M72" s="13"/>
      <c r="O72" s="13"/>
      <c r="P72" s="13"/>
      <c r="Q72" s="13"/>
      <c r="R72" s="24"/>
      <c r="S72" s="24"/>
      <c r="T72" s="24"/>
      <c r="U72" s="24"/>
      <c r="V72" s="78"/>
      <c r="W72" s="27"/>
      <c r="X72" s="28"/>
      <c r="Y72" s="27"/>
      <c r="Z72" s="26"/>
      <c r="AA72" s="27"/>
      <c r="AB72" s="28"/>
      <c r="AC72" s="27"/>
    </row>
    <row r="73" spans="1:29" ht="12.75">
      <c r="A73" s="13"/>
      <c r="B73" s="82"/>
      <c r="D73" s="82"/>
      <c r="E73" s="48"/>
      <c r="F73" s="45"/>
      <c r="G73" s="45"/>
      <c r="H73" s="45"/>
      <c r="I73" s="45"/>
      <c r="J73" s="48"/>
      <c r="K73" s="13"/>
      <c r="L73" s="25"/>
      <c r="M73" s="13"/>
      <c r="O73" s="13"/>
      <c r="P73" s="13"/>
      <c r="Q73" s="13"/>
      <c r="R73" s="24"/>
      <c r="S73" s="24"/>
      <c r="T73" s="24"/>
      <c r="U73" s="24"/>
      <c r="V73" s="78"/>
      <c r="W73" s="27"/>
      <c r="X73" s="28"/>
      <c r="Y73" s="27"/>
      <c r="Z73" s="26"/>
      <c r="AA73" s="27"/>
      <c r="AB73" s="28"/>
      <c r="AC73" s="27"/>
    </row>
    <row r="74" spans="1:29" ht="12.75">
      <c r="A74" s="13"/>
      <c r="B74" s="13"/>
      <c r="C74" s="13"/>
      <c r="D74" s="48"/>
      <c r="E74" s="48"/>
      <c r="F74" s="45"/>
      <c r="G74" s="45"/>
      <c r="H74" s="45"/>
      <c r="I74" s="45"/>
      <c r="J74" s="48"/>
      <c r="K74" s="13"/>
      <c r="L74" s="25"/>
      <c r="M74" s="13"/>
      <c r="O74" s="13"/>
      <c r="P74" s="13"/>
      <c r="Q74" s="13"/>
      <c r="R74" s="24"/>
      <c r="S74" s="24"/>
      <c r="T74" s="24"/>
      <c r="U74" s="24"/>
      <c r="V74" s="78"/>
      <c r="W74" s="27"/>
      <c r="X74" s="28"/>
      <c r="Y74" s="27"/>
      <c r="Z74" s="26"/>
      <c r="AA74" s="27"/>
      <c r="AB74" s="28"/>
      <c r="AC74" s="27"/>
    </row>
    <row r="75" spans="1:29" ht="12.75">
      <c r="A75" s="13"/>
      <c r="B75" s="13" t="s">
        <v>111</v>
      </c>
      <c r="D75" s="13" t="s">
        <v>112</v>
      </c>
      <c r="E75" s="48"/>
      <c r="F75" s="45"/>
      <c r="G75" s="45"/>
      <c r="H75" s="45"/>
      <c r="I75" s="45"/>
      <c r="J75" s="48"/>
      <c r="K75" s="13"/>
      <c r="L75" s="25"/>
      <c r="M75" s="13"/>
      <c r="O75" s="13"/>
      <c r="P75" s="13"/>
      <c r="Q75" s="13"/>
      <c r="R75" s="24"/>
      <c r="S75" s="24"/>
      <c r="T75" s="24"/>
      <c r="U75" s="24"/>
      <c r="V75" s="78"/>
      <c r="W75" s="27"/>
      <c r="X75" s="28"/>
      <c r="Y75" s="27"/>
      <c r="Z75" s="26"/>
      <c r="AA75" s="27"/>
      <c r="AB75" s="28"/>
      <c r="AC75" s="27"/>
    </row>
    <row r="76" spans="1:29" ht="12.75">
      <c r="A76" s="13"/>
      <c r="B76" s="82" t="s">
        <v>163</v>
      </c>
      <c r="D76" s="82" t="s">
        <v>162</v>
      </c>
      <c r="E76" s="13"/>
      <c r="F76" s="24"/>
      <c r="G76" s="24"/>
      <c r="H76" s="24"/>
      <c r="I76" s="24"/>
      <c r="J76" s="13"/>
      <c r="K76" s="13"/>
      <c r="L76" s="25"/>
      <c r="M76" s="13"/>
      <c r="Q76" s="13"/>
      <c r="R76" s="24"/>
      <c r="S76" s="24"/>
      <c r="T76" s="24"/>
      <c r="U76" s="24"/>
      <c r="V76" s="78"/>
      <c r="W76" s="27"/>
      <c r="X76" s="28"/>
      <c r="Y76" s="27"/>
      <c r="Z76" s="26"/>
      <c r="AA76" s="27"/>
      <c r="AB76" s="28"/>
      <c r="AC76" s="27"/>
    </row>
    <row r="77" spans="1:29" ht="12.75">
      <c r="A77" s="13"/>
      <c r="B77" s="13" t="s">
        <v>107</v>
      </c>
      <c r="D77" s="13" t="s">
        <v>107</v>
      </c>
      <c r="E77" s="48"/>
      <c r="F77" s="45"/>
      <c r="G77" s="45"/>
      <c r="H77" s="45"/>
      <c r="I77" s="45"/>
      <c r="J77" s="48"/>
      <c r="K77" s="13"/>
      <c r="L77" s="25"/>
      <c r="M77" s="13"/>
      <c r="O77" s="13"/>
      <c r="P77" s="13"/>
      <c r="Q77" s="13"/>
      <c r="R77" s="24"/>
      <c r="S77" s="24"/>
      <c r="T77" s="24"/>
      <c r="U77" s="24"/>
      <c r="V77" s="78"/>
      <c r="W77" s="27"/>
      <c r="X77" s="28"/>
      <c r="Y77" s="27"/>
      <c r="Z77" s="26"/>
      <c r="AA77" s="27"/>
      <c r="AB77" s="28"/>
      <c r="AC77" s="27"/>
    </row>
    <row r="78" spans="1:29" ht="12.75">
      <c r="A78" s="13"/>
      <c r="B78" s="82" t="s">
        <v>73</v>
      </c>
      <c r="D78" s="82" t="s">
        <v>73</v>
      </c>
      <c r="E78" s="48"/>
      <c r="F78" s="45"/>
      <c r="G78" s="45"/>
      <c r="H78" s="45"/>
      <c r="I78" s="45"/>
      <c r="J78" s="48"/>
      <c r="K78" s="13"/>
      <c r="L78" s="25"/>
      <c r="M78" s="13"/>
      <c r="O78" s="13"/>
      <c r="P78" s="13"/>
      <c r="Q78" s="13"/>
      <c r="R78" s="24"/>
      <c r="S78" s="24"/>
      <c r="T78" s="24"/>
      <c r="U78" s="24"/>
      <c r="V78" s="78"/>
      <c r="W78" s="27"/>
      <c r="X78" s="28"/>
      <c r="Y78" s="27"/>
      <c r="Z78" s="26"/>
      <c r="AA78" s="27"/>
      <c r="AB78" s="28"/>
      <c r="AC78" s="27"/>
    </row>
    <row r="79" spans="1:29" ht="12.75">
      <c r="A79" s="13"/>
      <c r="B79" s="82" t="s">
        <v>120</v>
      </c>
      <c r="D79" s="82" t="s">
        <v>119</v>
      </c>
      <c r="E79" s="48"/>
      <c r="F79" s="45"/>
      <c r="G79" s="45"/>
      <c r="H79" s="45"/>
      <c r="I79" s="45"/>
      <c r="J79" s="48"/>
      <c r="K79" s="13"/>
      <c r="L79" s="25"/>
      <c r="M79" s="13"/>
      <c r="O79" s="13"/>
      <c r="P79" s="13"/>
      <c r="Q79" s="13"/>
      <c r="R79" s="24"/>
      <c r="S79" s="24"/>
      <c r="T79" s="24"/>
      <c r="U79" s="24"/>
      <c r="V79" s="78"/>
      <c r="W79" s="27"/>
      <c r="X79" s="28"/>
      <c r="Y79" s="27"/>
      <c r="Z79" s="26"/>
      <c r="AA79" s="27"/>
      <c r="AB79" s="28"/>
      <c r="AC79" s="27"/>
    </row>
    <row r="80" spans="1:29" ht="12.75">
      <c r="A80" s="13"/>
      <c r="B80" s="24"/>
      <c r="C80" s="13"/>
      <c r="D80" s="13"/>
      <c r="E80" s="13"/>
      <c r="F80" s="13"/>
      <c r="G80" s="24"/>
      <c r="H80" s="24"/>
      <c r="I80" s="24"/>
      <c r="J80" s="24"/>
      <c r="K80" s="13"/>
      <c r="L80" s="13"/>
      <c r="M80" s="25"/>
      <c r="N80" s="13"/>
      <c r="O80" s="13"/>
      <c r="P80" s="13"/>
      <c r="Q80" s="13"/>
      <c r="R80" s="24"/>
      <c r="S80" s="24"/>
      <c r="T80" s="24"/>
      <c r="U80" s="24"/>
      <c r="V80" s="78"/>
      <c r="W80" s="27"/>
      <c r="X80" s="28"/>
      <c r="Y80" s="27"/>
      <c r="Z80" s="26"/>
      <c r="AA80" s="27"/>
      <c r="AB80" s="28"/>
      <c r="AC80" s="27"/>
    </row>
    <row r="81" spans="1:29" ht="12.75">
      <c r="A81" s="13"/>
      <c r="B81" s="24"/>
      <c r="C81" s="13"/>
      <c r="D81" s="13"/>
      <c r="E81" s="13"/>
      <c r="F81" s="13"/>
      <c r="G81" s="24"/>
      <c r="H81" s="24"/>
      <c r="I81" s="24"/>
      <c r="J81" s="24"/>
      <c r="K81" s="13"/>
      <c r="L81" s="13"/>
      <c r="M81" s="25"/>
      <c r="N81" s="13"/>
      <c r="O81" s="13"/>
      <c r="P81" s="13"/>
      <c r="Q81" s="13"/>
      <c r="R81" s="24"/>
      <c r="S81" s="24"/>
      <c r="T81" s="24"/>
      <c r="U81" s="24"/>
      <c r="V81" s="78"/>
      <c r="W81" s="27"/>
      <c r="X81" s="28"/>
      <c r="Y81" s="27"/>
      <c r="Z81" s="26"/>
      <c r="AA81" s="27"/>
      <c r="AB81" s="28"/>
      <c r="AC81" s="27"/>
    </row>
    <row r="82" spans="1:29" ht="12.75">
      <c r="A82" s="13"/>
      <c r="B82" s="24"/>
      <c r="C82" s="13"/>
      <c r="D82" s="13"/>
      <c r="E82" s="13"/>
      <c r="F82" s="13"/>
      <c r="G82" s="24"/>
      <c r="H82" s="24"/>
      <c r="I82" s="24"/>
      <c r="J82" s="24"/>
      <c r="K82" s="13"/>
      <c r="L82" s="13"/>
      <c r="M82" s="25"/>
      <c r="N82" s="13"/>
      <c r="O82" s="13"/>
      <c r="P82" s="13"/>
      <c r="Q82" s="13"/>
      <c r="R82" s="24"/>
      <c r="S82" s="24"/>
      <c r="T82" s="24"/>
      <c r="U82" s="24"/>
      <c r="V82" s="78"/>
      <c r="W82" s="27"/>
      <c r="X82" s="28"/>
      <c r="Y82" s="27"/>
      <c r="Z82" s="26"/>
      <c r="AA82" s="27"/>
      <c r="AB82" s="28"/>
      <c r="AC82" s="27"/>
    </row>
    <row r="83" spans="1:29" ht="12.75">
      <c r="A83" s="13"/>
      <c r="B83" s="24"/>
      <c r="C83" s="13"/>
      <c r="D83" s="13"/>
      <c r="E83" s="13"/>
      <c r="F83" s="13"/>
      <c r="G83" s="24"/>
      <c r="H83" s="24"/>
      <c r="I83" s="24"/>
      <c r="J83" s="24"/>
      <c r="K83" s="13"/>
      <c r="L83" s="13"/>
      <c r="M83" s="25"/>
      <c r="N83" s="13"/>
      <c r="O83" s="13"/>
      <c r="P83" s="13"/>
      <c r="Q83" s="13"/>
      <c r="R83" s="24"/>
      <c r="S83" s="24"/>
      <c r="T83" s="24"/>
      <c r="U83" s="24"/>
      <c r="V83" s="78"/>
      <c r="W83" s="27"/>
      <c r="X83" s="28"/>
      <c r="Y83" s="27"/>
      <c r="Z83" s="26"/>
      <c r="AA83" s="27"/>
      <c r="AB83" s="28"/>
      <c r="AC83" s="27"/>
    </row>
    <row r="84" spans="1:29" ht="12.75">
      <c r="A84" s="13"/>
      <c r="B84" s="24"/>
      <c r="C84" s="13"/>
      <c r="D84" s="13"/>
      <c r="E84" s="13"/>
      <c r="F84" s="13"/>
      <c r="G84" s="24"/>
      <c r="H84" s="24"/>
      <c r="I84" s="24"/>
      <c r="J84" s="24"/>
      <c r="K84" s="13"/>
      <c r="L84" s="13"/>
      <c r="M84" s="25"/>
      <c r="N84" s="13"/>
      <c r="O84" s="13"/>
      <c r="P84" s="13"/>
      <c r="Q84" s="13"/>
      <c r="R84" s="24"/>
      <c r="S84" s="24"/>
      <c r="T84" s="24"/>
      <c r="U84" s="24"/>
      <c r="V84" s="78"/>
      <c r="W84" s="27"/>
      <c r="X84" s="28"/>
      <c r="Y84" s="27"/>
      <c r="Z84" s="26"/>
      <c r="AA84" s="27"/>
      <c r="AB84" s="28"/>
      <c r="AC84" s="27"/>
    </row>
    <row r="85" spans="1:29" ht="12.75">
      <c r="A85" s="13"/>
      <c r="B85" s="24"/>
      <c r="C85" s="13"/>
      <c r="D85" s="13"/>
      <c r="E85" s="13"/>
      <c r="F85" s="13"/>
      <c r="G85" s="24"/>
      <c r="H85" s="24"/>
      <c r="I85" s="24"/>
      <c r="J85" s="24"/>
      <c r="K85" s="13"/>
      <c r="L85" s="13"/>
      <c r="M85" s="25"/>
      <c r="N85" s="13"/>
      <c r="O85" s="13"/>
      <c r="P85" s="13"/>
      <c r="Q85" s="13"/>
      <c r="R85" s="24"/>
      <c r="S85" s="24"/>
      <c r="T85" s="24"/>
      <c r="U85" s="24"/>
      <c r="V85" s="78"/>
      <c r="W85" s="27"/>
      <c r="X85" s="28"/>
      <c r="Y85" s="27"/>
      <c r="Z85" s="26"/>
      <c r="AA85" s="27"/>
      <c r="AB85" s="28"/>
      <c r="AC85" s="27"/>
    </row>
    <row r="86" spans="1:29" ht="12.75">
      <c r="A86" s="13"/>
      <c r="B86" s="24"/>
      <c r="C86" s="13"/>
      <c r="D86" s="13"/>
      <c r="E86" s="13"/>
      <c r="F86" s="13"/>
      <c r="G86" s="24"/>
      <c r="H86" s="24"/>
      <c r="I86" s="24"/>
      <c r="J86" s="24"/>
      <c r="K86" s="13"/>
      <c r="L86" s="13"/>
      <c r="M86" s="25"/>
      <c r="N86" s="13"/>
      <c r="O86" s="13"/>
      <c r="P86" s="13"/>
      <c r="Q86" s="13"/>
      <c r="R86" s="24"/>
      <c r="S86" s="24"/>
      <c r="T86" s="24"/>
      <c r="U86" s="24"/>
      <c r="V86" s="78"/>
      <c r="W86" s="27"/>
      <c r="X86" s="28"/>
      <c r="Y86" s="27"/>
      <c r="Z86" s="26"/>
      <c r="AA86" s="27"/>
      <c r="AB86" s="28"/>
      <c r="AC86" s="27"/>
    </row>
    <row r="87" spans="1:29" ht="12.75">
      <c r="A87" s="13"/>
      <c r="B87" s="24"/>
      <c r="C87" s="13"/>
      <c r="D87" s="13"/>
      <c r="E87" s="13"/>
      <c r="F87" s="13"/>
      <c r="G87" s="24"/>
      <c r="H87" s="24"/>
      <c r="I87" s="24"/>
      <c r="J87" s="24"/>
      <c r="K87" s="13"/>
      <c r="L87" s="13"/>
      <c r="M87" s="25"/>
      <c r="N87" s="13"/>
      <c r="O87" s="13"/>
      <c r="P87" s="13"/>
      <c r="Q87" s="13"/>
      <c r="R87" s="24"/>
      <c r="S87" s="24"/>
      <c r="T87" s="24"/>
      <c r="U87" s="24"/>
      <c r="V87" s="78"/>
      <c r="W87" s="27"/>
      <c r="X87" s="28"/>
      <c r="Y87" s="27"/>
      <c r="Z87" s="26"/>
      <c r="AA87" s="27"/>
      <c r="AB87" s="28"/>
      <c r="AC87" s="27"/>
    </row>
    <row r="88" spans="1:29" ht="12.75">
      <c r="A88" s="13"/>
      <c r="B88" s="24"/>
      <c r="C88" s="13"/>
      <c r="D88" s="13"/>
      <c r="E88" s="13"/>
      <c r="F88" s="13"/>
      <c r="G88" s="24"/>
      <c r="H88" s="24"/>
      <c r="I88" s="24"/>
      <c r="J88" s="24"/>
      <c r="K88" s="13"/>
      <c r="L88" s="13"/>
      <c r="M88" s="25"/>
      <c r="N88" s="13"/>
      <c r="O88" s="13"/>
      <c r="P88" s="13"/>
      <c r="Q88" s="13"/>
      <c r="R88" s="24"/>
      <c r="S88" s="24"/>
      <c r="T88" s="24"/>
      <c r="U88" s="24"/>
      <c r="V88" s="78"/>
      <c r="W88" s="27"/>
      <c r="X88" s="28"/>
      <c r="Y88" s="27"/>
      <c r="Z88" s="26"/>
      <c r="AA88" s="27"/>
      <c r="AB88" s="28"/>
      <c r="AC88" s="27"/>
    </row>
    <row r="89" spans="1:29" ht="12.75">
      <c r="A89" s="13"/>
      <c r="B89" s="24"/>
      <c r="C89" s="13"/>
      <c r="D89" s="13"/>
      <c r="E89" s="13"/>
      <c r="F89" s="13"/>
      <c r="G89" s="24"/>
      <c r="H89" s="24"/>
      <c r="I89" s="24"/>
      <c r="J89" s="24"/>
      <c r="K89" s="13"/>
      <c r="L89" s="13"/>
      <c r="M89" s="25"/>
      <c r="N89" s="13"/>
      <c r="O89" s="13"/>
      <c r="P89" s="13"/>
      <c r="Q89" s="13"/>
      <c r="R89" s="24"/>
      <c r="S89" s="24"/>
      <c r="T89" s="24"/>
      <c r="U89" s="24"/>
      <c r="V89" s="78"/>
      <c r="W89" s="27"/>
      <c r="X89" s="28"/>
      <c r="Y89" s="27"/>
      <c r="Z89" s="26"/>
      <c r="AA89" s="27"/>
      <c r="AB89" s="28"/>
      <c r="AC89" s="27"/>
    </row>
    <row r="90" spans="1:29" ht="12.75">
      <c r="A90" s="13"/>
      <c r="B90" s="24"/>
      <c r="C90" s="13"/>
      <c r="D90" s="13"/>
      <c r="E90" s="13"/>
      <c r="F90" s="13"/>
      <c r="G90" s="24"/>
      <c r="H90" s="24"/>
      <c r="I90" s="24"/>
      <c r="J90" s="24"/>
      <c r="K90" s="13"/>
      <c r="L90" s="13"/>
      <c r="M90" s="25"/>
      <c r="N90" s="13"/>
      <c r="O90" s="13"/>
      <c r="P90" s="13"/>
      <c r="Q90" s="13"/>
      <c r="R90" s="24"/>
      <c r="S90" s="24"/>
      <c r="T90" s="24"/>
      <c r="U90" s="24"/>
      <c r="V90" s="78"/>
      <c r="W90" s="27"/>
      <c r="X90" s="28"/>
      <c r="Y90" s="27"/>
      <c r="Z90" s="26"/>
      <c r="AA90" s="27"/>
      <c r="AB90" s="28"/>
      <c r="AC90" s="27"/>
    </row>
    <row r="91" spans="1:29" ht="12.75">
      <c r="A91" s="13"/>
      <c r="B91" s="24"/>
      <c r="C91" s="13"/>
      <c r="D91" s="13"/>
      <c r="E91" s="13"/>
      <c r="F91" s="13"/>
      <c r="G91" s="24"/>
      <c r="H91" s="24"/>
      <c r="I91" s="24"/>
      <c r="J91" s="24"/>
      <c r="K91" s="13"/>
      <c r="L91" s="13"/>
      <c r="M91" s="25"/>
      <c r="N91" s="13"/>
      <c r="O91" s="13"/>
      <c r="P91" s="13"/>
      <c r="Q91" s="13"/>
      <c r="R91" s="24"/>
      <c r="S91" s="24"/>
      <c r="T91" s="24"/>
      <c r="U91" s="24"/>
      <c r="V91" s="78"/>
      <c r="W91" s="27"/>
      <c r="X91" s="28"/>
      <c r="Y91" s="27"/>
      <c r="Z91" s="26"/>
      <c r="AA91" s="27"/>
      <c r="AB91" s="28"/>
      <c r="AC91" s="27"/>
    </row>
    <row r="92" spans="1:29" ht="12.75">
      <c r="A92" s="13"/>
      <c r="B92" s="24"/>
      <c r="C92" s="13"/>
      <c r="D92" s="13"/>
      <c r="E92" s="13"/>
      <c r="F92" s="13"/>
      <c r="G92" s="24"/>
      <c r="H92" s="24"/>
      <c r="I92" s="24"/>
      <c r="J92" s="24"/>
      <c r="K92" s="13"/>
      <c r="L92" s="13"/>
      <c r="M92" s="25"/>
      <c r="N92" s="13"/>
      <c r="O92" s="13"/>
      <c r="P92" s="13"/>
      <c r="Q92" s="13"/>
      <c r="R92" s="24"/>
      <c r="S92" s="24"/>
      <c r="T92" s="24"/>
      <c r="U92" s="24"/>
      <c r="V92" s="78"/>
      <c r="W92" s="27"/>
      <c r="X92" s="28"/>
      <c r="Y92" s="27"/>
      <c r="Z92" s="26"/>
      <c r="AA92" s="27"/>
      <c r="AB92" s="28"/>
      <c r="AC92" s="27"/>
    </row>
    <row r="93" spans="1:29" ht="12.75">
      <c r="A93" s="13"/>
      <c r="B93" s="24"/>
      <c r="C93" s="13"/>
      <c r="D93" s="13"/>
      <c r="E93" s="13"/>
      <c r="F93" s="13"/>
      <c r="G93" s="24"/>
      <c r="H93" s="24"/>
      <c r="I93" s="24"/>
      <c r="J93" s="24"/>
      <c r="K93" s="13"/>
      <c r="L93" s="13"/>
      <c r="M93" s="25"/>
      <c r="N93" s="13"/>
      <c r="O93" s="13"/>
      <c r="P93" s="13"/>
      <c r="Q93" s="13"/>
      <c r="R93" s="24"/>
      <c r="S93" s="24"/>
      <c r="T93" s="24"/>
      <c r="U93" s="24"/>
      <c r="V93" s="78"/>
      <c r="W93" s="27"/>
      <c r="X93" s="28"/>
      <c r="Y93" s="27"/>
      <c r="Z93" s="26"/>
      <c r="AA93" s="27"/>
      <c r="AB93" s="28"/>
      <c r="AC93" s="27"/>
    </row>
    <row r="94" spans="1:29" ht="12.75">
      <c r="A94" s="13"/>
      <c r="B94" s="24"/>
      <c r="C94" s="13"/>
      <c r="D94" s="13"/>
      <c r="E94" s="13"/>
      <c r="F94" s="13"/>
      <c r="G94" s="24"/>
      <c r="H94" s="24"/>
      <c r="I94" s="24"/>
      <c r="J94" s="24"/>
      <c r="K94" s="13"/>
      <c r="L94" s="13"/>
      <c r="M94" s="25"/>
      <c r="N94" s="13"/>
      <c r="O94" s="13"/>
      <c r="P94" s="13"/>
      <c r="Q94" s="13"/>
      <c r="R94" s="24"/>
      <c r="S94" s="24"/>
      <c r="T94" s="24"/>
      <c r="U94" s="24"/>
      <c r="V94" s="78"/>
      <c r="W94" s="27"/>
      <c r="X94" s="28"/>
      <c r="Y94" s="27"/>
      <c r="Z94" s="26"/>
      <c r="AA94" s="27"/>
      <c r="AB94" s="28"/>
      <c r="AC94" s="27"/>
    </row>
    <row r="95" spans="1:29" ht="12.75">
      <c r="A95" s="13"/>
      <c r="B95" s="24"/>
      <c r="C95" s="13"/>
      <c r="D95" s="13"/>
      <c r="E95" s="13"/>
      <c r="F95" s="13"/>
      <c r="G95" s="24"/>
      <c r="H95" s="24"/>
      <c r="I95" s="24"/>
      <c r="J95" s="24"/>
      <c r="K95" s="13"/>
      <c r="L95" s="13"/>
      <c r="M95" s="25"/>
      <c r="N95" s="13"/>
      <c r="O95" s="13"/>
      <c r="P95" s="13"/>
      <c r="Q95" s="13"/>
      <c r="R95" s="24"/>
      <c r="S95" s="24"/>
      <c r="T95" s="24"/>
      <c r="U95" s="24"/>
      <c r="V95" s="78"/>
      <c r="W95" s="27"/>
      <c r="X95" s="28"/>
      <c r="Y95" s="27"/>
      <c r="Z95" s="26"/>
      <c r="AA95" s="27"/>
      <c r="AB95" s="28"/>
      <c r="AC95" s="27"/>
    </row>
    <row r="96" spans="1:29" ht="12.75">
      <c r="A96" s="13"/>
      <c r="B96" s="24"/>
      <c r="C96" s="13"/>
      <c r="D96" s="13"/>
      <c r="E96" s="13"/>
      <c r="F96" s="13"/>
      <c r="G96" s="24"/>
      <c r="H96" s="24"/>
      <c r="I96" s="24"/>
      <c r="J96" s="24"/>
      <c r="K96" s="13"/>
      <c r="L96" s="13"/>
      <c r="M96" s="25"/>
      <c r="N96" s="13"/>
      <c r="O96" s="13"/>
      <c r="P96" s="13"/>
      <c r="Q96" s="13"/>
      <c r="R96" s="24"/>
      <c r="S96" s="24"/>
      <c r="T96" s="24"/>
      <c r="U96" s="24"/>
      <c r="V96" s="78"/>
      <c r="W96" s="27"/>
      <c r="X96" s="28"/>
      <c r="Y96" s="27"/>
      <c r="Z96" s="26"/>
      <c r="AA96" s="27"/>
      <c r="AB96" s="28"/>
      <c r="AC96" s="27"/>
    </row>
    <row r="97" spans="1:29" ht="12.75">
      <c r="A97" s="13"/>
      <c r="B97" s="24"/>
      <c r="C97" s="13"/>
      <c r="D97" s="13"/>
      <c r="E97" s="13"/>
      <c r="F97" s="13"/>
      <c r="G97" s="24"/>
      <c r="H97" s="24"/>
      <c r="I97" s="24"/>
      <c r="J97" s="24"/>
      <c r="K97" s="13"/>
      <c r="L97" s="13"/>
      <c r="M97" s="25"/>
      <c r="N97" s="13"/>
      <c r="O97" s="13"/>
      <c r="P97" s="13"/>
      <c r="Q97" s="13"/>
      <c r="R97" s="24"/>
      <c r="S97" s="24"/>
      <c r="T97" s="24"/>
      <c r="U97" s="24"/>
      <c r="V97" s="78"/>
      <c r="W97" s="27"/>
      <c r="X97" s="28"/>
      <c r="Y97" s="27"/>
      <c r="Z97" s="26"/>
      <c r="AA97" s="27"/>
      <c r="AB97" s="28"/>
      <c r="AC97" s="27"/>
    </row>
    <row r="98" spans="1:29" ht="12.75">
      <c r="A98" s="13"/>
      <c r="B98" s="24"/>
      <c r="C98" s="13"/>
      <c r="D98" s="13"/>
      <c r="E98" s="13"/>
      <c r="F98" s="13"/>
      <c r="G98" s="24"/>
      <c r="H98" s="24"/>
      <c r="I98" s="24"/>
      <c r="J98" s="24"/>
      <c r="K98" s="13"/>
      <c r="L98" s="13"/>
      <c r="M98" s="25"/>
      <c r="N98" s="13"/>
      <c r="O98" s="13"/>
      <c r="P98" s="13"/>
      <c r="Q98" s="13"/>
      <c r="R98" s="24"/>
      <c r="S98" s="24"/>
      <c r="T98" s="24"/>
      <c r="U98" s="24"/>
      <c r="V98" s="78"/>
      <c r="W98" s="27"/>
      <c r="X98" s="28"/>
      <c r="Y98" s="27"/>
      <c r="Z98" s="26"/>
      <c r="AA98" s="27"/>
      <c r="AB98" s="28"/>
      <c r="AC98" s="27"/>
    </row>
    <row r="99" spans="1:29" ht="12.75">
      <c r="A99" s="13"/>
      <c r="B99" s="24"/>
      <c r="C99" s="13"/>
      <c r="D99" s="13"/>
      <c r="E99" s="13"/>
      <c r="F99" s="13"/>
      <c r="G99" s="24"/>
      <c r="H99" s="24"/>
      <c r="I99" s="24"/>
      <c r="J99" s="24"/>
      <c r="K99" s="13"/>
      <c r="L99" s="13"/>
      <c r="M99" s="25"/>
      <c r="N99" s="13"/>
      <c r="O99" s="13"/>
      <c r="P99" s="13"/>
      <c r="Q99" s="13"/>
      <c r="R99" s="24"/>
      <c r="S99" s="24"/>
      <c r="T99" s="24"/>
      <c r="U99" s="24"/>
      <c r="V99" s="78"/>
      <c r="W99" s="27"/>
      <c r="X99" s="28"/>
      <c r="Y99" s="27"/>
      <c r="Z99" s="26"/>
      <c r="AA99" s="27"/>
      <c r="AB99" s="28"/>
      <c r="AC99" s="27"/>
    </row>
    <row r="100" spans="1:29" ht="12.75">
      <c r="A100" s="13"/>
      <c r="B100" s="24"/>
      <c r="C100" s="13"/>
      <c r="D100" s="13"/>
      <c r="E100" s="13"/>
      <c r="F100" s="13"/>
      <c r="G100" s="24"/>
      <c r="H100" s="24"/>
      <c r="I100" s="24"/>
      <c r="J100" s="24"/>
      <c r="K100" s="13"/>
      <c r="L100" s="13"/>
      <c r="M100" s="25"/>
      <c r="N100" s="13"/>
      <c r="O100" s="13"/>
      <c r="P100" s="13"/>
      <c r="Q100" s="13"/>
      <c r="R100" s="24"/>
      <c r="S100" s="24"/>
      <c r="T100" s="24"/>
      <c r="U100" s="24"/>
      <c r="V100" s="78"/>
      <c r="W100" s="27"/>
      <c r="X100" s="28"/>
      <c r="Y100" s="27"/>
      <c r="Z100" s="26"/>
      <c r="AA100" s="27"/>
      <c r="AB100" s="28"/>
      <c r="AC100" s="27"/>
    </row>
    <row r="101" spans="1:29" ht="12.75">
      <c r="A101" s="13"/>
      <c r="B101" s="24"/>
      <c r="C101" s="13"/>
      <c r="D101" s="13"/>
      <c r="E101" s="13"/>
      <c r="F101" s="13"/>
      <c r="G101" s="24"/>
      <c r="H101" s="24"/>
      <c r="I101" s="24"/>
      <c r="J101" s="24"/>
      <c r="K101" s="13"/>
      <c r="L101" s="13"/>
      <c r="M101" s="25"/>
      <c r="N101" s="13"/>
      <c r="O101" s="13"/>
      <c r="P101" s="13"/>
      <c r="Q101" s="13"/>
      <c r="R101" s="24"/>
      <c r="S101" s="24"/>
      <c r="T101" s="24"/>
      <c r="U101" s="24"/>
      <c r="V101" s="78"/>
      <c r="W101" s="27"/>
      <c r="X101" s="28"/>
      <c r="Y101" s="27"/>
      <c r="Z101" s="26"/>
      <c r="AA101" s="27"/>
      <c r="AB101" s="28"/>
      <c r="AC101" s="27"/>
    </row>
    <row r="102" spans="1:29" ht="12.75">
      <c r="A102" s="13"/>
      <c r="B102" s="24"/>
      <c r="C102" s="13"/>
      <c r="D102" s="13"/>
      <c r="E102" s="13"/>
      <c r="F102" s="13"/>
      <c r="G102" s="24"/>
      <c r="H102" s="24"/>
      <c r="I102" s="24"/>
      <c r="J102" s="24"/>
      <c r="K102" s="13"/>
      <c r="L102" s="13"/>
      <c r="M102" s="25"/>
      <c r="N102" s="13"/>
      <c r="O102" s="13"/>
      <c r="P102" s="13"/>
      <c r="Q102" s="13"/>
      <c r="R102" s="24"/>
      <c r="S102" s="24"/>
      <c r="T102" s="24"/>
      <c r="U102" s="24"/>
      <c r="V102" s="78"/>
      <c r="W102" s="27"/>
      <c r="X102" s="28"/>
      <c r="Y102" s="27"/>
      <c r="Z102" s="26"/>
      <c r="AA102" s="27"/>
      <c r="AB102" s="28"/>
      <c r="AC102" s="27"/>
    </row>
    <row r="103" spans="1:29" ht="12.75">
      <c r="A103" s="13"/>
      <c r="B103" s="24"/>
      <c r="C103" s="13"/>
      <c r="D103" s="13"/>
      <c r="E103" s="13"/>
      <c r="F103" s="13"/>
      <c r="G103" s="24"/>
      <c r="H103" s="24"/>
      <c r="I103" s="24"/>
      <c r="J103" s="24"/>
      <c r="K103" s="13"/>
      <c r="L103" s="13"/>
      <c r="M103" s="25"/>
      <c r="N103" s="13"/>
      <c r="O103" s="13"/>
      <c r="P103" s="13"/>
      <c r="Q103" s="13"/>
      <c r="R103" s="24"/>
      <c r="S103" s="24"/>
      <c r="T103" s="24"/>
      <c r="U103" s="24"/>
      <c r="V103" s="78"/>
      <c r="W103" s="27"/>
      <c r="X103" s="28"/>
      <c r="Y103" s="27"/>
      <c r="Z103" s="26"/>
      <c r="AA103" s="27"/>
      <c r="AB103" s="28"/>
      <c r="AC103" s="27"/>
    </row>
    <row r="104" spans="1:29" ht="12.75">
      <c r="A104" s="13"/>
      <c r="B104" s="24"/>
      <c r="C104" s="13"/>
      <c r="D104" s="13"/>
      <c r="E104" s="13"/>
      <c r="F104" s="13"/>
      <c r="G104" s="24"/>
      <c r="H104" s="24"/>
      <c r="I104" s="24"/>
      <c r="J104" s="24"/>
      <c r="K104" s="13"/>
      <c r="L104" s="13"/>
      <c r="M104" s="25"/>
      <c r="N104" s="13"/>
      <c r="O104" s="13"/>
      <c r="P104" s="13"/>
      <c r="Q104" s="13"/>
      <c r="R104" s="24"/>
      <c r="S104" s="24"/>
      <c r="T104" s="24"/>
      <c r="U104" s="24"/>
      <c r="V104" s="78"/>
      <c r="W104" s="27"/>
      <c r="X104" s="28"/>
      <c r="Y104" s="27"/>
      <c r="Z104" s="26"/>
      <c r="AA104" s="27"/>
      <c r="AB104" s="28"/>
      <c r="AC104" s="27"/>
    </row>
    <row r="105" spans="1:29" ht="12.75">
      <c r="A105" s="13"/>
      <c r="B105" s="24"/>
      <c r="C105" s="13"/>
      <c r="D105" s="13"/>
      <c r="E105" s="13"/>
      <c r="F105" s="13"/>
      <c r="G105" s="24"/>
      <c r="H105" s="24"/>
      <c r="I105" s="24"/>
      <c r="J105" s="24"/>
      <c r="K105" s="13"/>
      <c r="L105" s="13"/>
      <c r="M105" s="25"/>
      <c r="N105" s="13"/>
      <c r="O105" s="13"/>
      <c r="P105" s="13"/>
      <c r="Q105" s="13"/>
      <c r="R105" s="24"/>
      <c r="S105" s="24"/>
      <c r="T105" s="24"/>
      <c r="U105" s="24"/>
      <c r="V105" s="78"/>
      <c r="W105" s="27"/>
      <c r="X105" s="28"/>
      <c r="Y105" s="27"/>
      <c r="Z105" s="26"/>
      <c r="AA105" s="27"/>
      <c r="AB105" s="28"/>
      <c r="AC105" s="27"/>
    </row>
    <row r="106" spans="1:29" ht="12.75">
      <c r="A106" s="13"/>
      <c r="B106" s="24"/>
      <c r="C106" s="13"/>
      <c r="D106" s="13"/>
      <c r="E106" s="13"/>
      <c r="F106" s="13"/>
      <c r="G106" s="24"/>
      <c r="H106" s="24"/>
      <c r="I106" s="24"/>
      <c r="J106" s="24"/>
      <c r="K106" s="13"/>
      <c r="L106" s="13"/>
      <c r="M106" s="25"/>
      <c r="N106" s="13"/>
      <c r="O106" s="13"/>
      <c r="P106" s="13"/>
      <c r="Q106" s="13"/>
      <c r="R106" s="24"/>
      <c r="S106" s="24"/>
      <c r="T106" s="24"/>
      <c r="U106" s="24"/>
      <c r="V106" s="78"/>
      <c r="W106" s="27"/>
      <c r="X106" s="28"/>
      <c r="Y106" s="27"/>
      <c r="Z106" s="26"/>
      <c r="AA106" s="27"/>
      <c r="AB106" s="28"/>
      <c r="AC106" s="27"/>
    </row>
    <row r="107" spans="1:29" ht="12.75">
      <c r="A107" s="13"/>
      <c r="B107" s="24"/>
      <c r="C107" s="13"/>
      <c r="D107" s="13"/>
      <c r="E107" s="13"/>
      <c r="F107" s="13"/>
      <c r="G107" s="24"/>
      <c r="H107" s="24"/>
      <c r="I107" s="24"/>
      <c r="J107" s="24"/>
      <c r="K107" s="13"/>
      <c r="L107" s="13"/>
      <c r="M107" s="25"/>
      <c r="N107" s="13"/>
      <c r="O107" s="13"/>
      <c r="P107" s="13"/>
      <c r="Q107" s="13"/>
      <c r="R107" s="24"/>
      <c r="S107" s="24"/>
      <c r="T107" s="24"/>
      <c r="U107" s="24"/>
      <c r="V107" s="78"/>
      <c r="W107" s="27"/>
      <c r="X107" s="28"/>
      <c r="Y107" s="27"/>
      <c r="Z107" s="26"/>
      <c r="AA107" s="27"/>
      <c r="AB107" s="28"/>
      <c r="AC107" s="27"/>
    </row>
    <row r="108" spans="1:29" ht="12.75">
      <c r="A108" s="13"/>
      <c r="B108" s="24"/>
      <c r="C108" s="13"/>
      <c r="D108" s="13"/>
      <c r="E108" s="13"/>
      <c r="F108" s="13"/>
      <c r="G108" s="24"/>
      <c r="H108" s="24"/>
      <c r="I108" s="24"/>
      <c r="J108" s="24"/>
      <c r="K108" s="13"/>
      <c r="L108" s="13"/>
      <c r="M108" s="25"/>
      <c r="N108" s="13"/>
      <c r="O108" s="13"/>
      <c r="P108" s="13"/>
      <c r="Q108" s="13"/>
      <c r="R108" s="24"/>
      <c r="S108" s="24"/>
      <c r="T108" s="24"/>
      <c r="U108" s="24"/>
      <c r="V108" s="78"/>
      <c r="W108" s="27"/>
      <c r="X108" s="28"/>
      <c r="Y108" s="27"/>
      <c r="Z108" s="26"/>
      <c r="AA108" s="27"/>
      <c r="AB108" s="28"/>
      <c r="AC108" s="27"/>
    </row>
    <row r="109" spans="1:29" ht="12.75">
      <c r="A109" s="13"/>
      <c r="B109" s="24"/>
      <c r="C109" s="13"/>
      <c r="D109" s="13"/>
      <c r="E109" s="13"/>
      <c r="F109" s="13"/>
      <c r="G109" s="24"/>
      <c r="H109" s="24"/>
      <c r="I109" s="24"/>
      <c r="J109" s="24"/>
      <c r="K109" s="13"/>
      <c r="L109" s="13"/>
      <c r="M109" s="25"/>
      <c r="N109" s="13"/>
      <c r="O109" s="13"/>
      <c r="P109" s="13"/>
      <c r="Q109" s="13"/>
      <c r="R109" s="24"/>
      <c r="S109" s="24"/>
      <c r="T109" s="24"/>
      <c r="U109" s="24"/>
      <c r="V109" s="78"/>
      <c r="W109" s="27"/>
      <c r="X109" s="28"/>
      <c r="Y109" s="27"/>
      <c r="Z109" s="26"/>
      <c r="AA109" s="27"/>
      <c r="AB109" s="28"/>
      <c r="AC109" s="27"/>
    </row>
    <row r="110" spans="1:29" ht="12.75">
      <c r="A110" s="13"/>
      <c r="B110" s="24"/>
      <c r="C110" s="13"/>
      <c r="D110" s="13"/>
      <c r="E110" s="13"/>
      <c r="F110" s="13"/>
      <c r="G110" s="24"/>
      <c r="H110" s="24"/>
      <c r="I110" s="24"/>
      <c r="J110" s="24"/>
      <c r="K110" s="13"/>
      <c r="L110" s="13"/>
      <c r="M110" s="25"/>
      <c r="N110" s="13"/>
      <c r="O110" s="13"/>
      <c r="P110" s="13"/>
      <c r="Q110" s="13"/>
      <c r="R110" s="24"/>
      <c r="S110" s="24"/>
      <c r="T110" s="24"/>
      <c r="U110" s="24"/>
      <c r="V110" s="78"/>
      <c r="W110" s="27"/>
      <c r="X110" s="28"/>
      <c r="Y110" s="27"/>
      <c r="Z110" s="26"/>
      <c r="AA110" s="27"/>
      <c r="AB110" s="28"/>
      <c r="AC110" s="27"/>
    </row>
    <row r="111" spans="1:29" ht="12.75">
      <c r="A111" s="13"/>
      <c r="B111" s="24"/>
      <c r="C111" s="13"/>
      <c r="D111" s="13"/>
      <c r="E111" s="13"/>
      <c r="F111" s="13"/>
      <c r="G111" s="24"/>
      <c r="H111" s="24"/>
      <c r="I111" s="24"/>
      <c r="J111" s="24"/>
      <c r="K111" s="13"/>
      <c r="L111" s="13"/>
      <c r="M111" s="25"/>
      <c r="N111" s="13"/>
      <c r="O111" s="13"/>
      <c r="P111" s="13"/>
      <c r="Q111" s="13"/>
      <c r="R111" s="24"/>
      <c r="S111" s="24"/>
      <c r="T111" s="24"/>
      <c r="U111" s="24"/>
      <c r="V111" s="78"/>
      <c r="W111" s="27"/>
      <c r="X111" s="28"/>
      <c r="Y111" s="27"/>
      <c r="Z111" s="26"/>
      <c r="AA111" s="27"/>
      <c r="AB111" s="28"/>
      <c r="AC111" s="27"/>
    </row>
    <row r="112" spans="1:29" ht="12.75">
      <c r="A112" s="13"/>
      <c r="B112" s="24"/>
      <c r="C112" s="13"/>
      <c r="D112" s="13"/>
      <c r="E112" s="13"/>
      <c r="F112" s="13"/>
      <c r="G112" s="24"/>
      <c r="H112" s="24"/>
      <c r="I112" s="24"/>
      <c r="J112" s="24"/>
      <c r="K112" s="13"/>
      <c r="L112" s="13"/>
      <c r="M112" s="25"/>
      <c r="N112" s="13"/>
      <c r="O112" s="13"/>
      <c r="P112" s="13"/>
      <c r="Q112" s="13"/>
      <c r="R112" s="24"/>
      <c r="S112" s="24"/>
      <c r="T112" s="24"/>
      <c r="U112" s="24"/>
      <c r="V112" s="78"/>
      <c r="W112" s="27"/>
      <c r="X112" s="28"/>
      <c r="Y112" s="27"/>
      <c r="Z112" s="26"/>
      <c r="AA112" s="27"/>
      <c r="AB112" s="28"/>
      <c r="AC112" s="27"/>
    </row>
    <row r="113" spans="1:29" ht="12.75">
      <c r="A113" s="13"/>
      <c r="B113" s="24"/>
      <c r="C113" s="13"/>
      <c r="D113" s="13"/>
      <c r="E113" s="13"/>
      <c r="F113" s="13"/>
      <c r="G113" s="24"/>
      <c r="H113" s="24"/>
      <c r="I113" s="24"/>
      <c r="J113" s="24"/>
      <c r="K113" s="13"/>
      <c r="L113" s="13"/>
      <c r="M113" s="25"/>
      <c r="N113" s="13"/>
      <c r="O113" s="13"/>
      <c r="P113" s="13"/>
      <c r="Q113" s="13"/>
      <c r="R113" s="24"/>
      <c r="S113" s="24"/>
      <c r="T113" s="24"/>
      <c r="U113" s="24"/>
      <c r="V113" s="78"/>
      <c r="W113" s="27"/>
      <c r="X113" s="28"/>
      <c r="Y113" s="27"/>
      <c r="Z113" s="26"/>
      <c r="AA113" s="27"/>
      <c r="AB113" s="28"/>
      <c r="AC113" s="27"/>
    </row>
    <row r="114" spans="1:29" ht="12.75">
      <c r="A114" s="13"/>
      <c r="B114" s="24"/>
      <c r="C114" s="13"/>
      <c r="D114" s="13"/>
      <c r="E114" s="13"/>
      <c r="F114" s="13"/>
      <c r="G114" s="24"/>
      <c r="H114" s="24"/>
      <c r="I114" s="24"/>
      <c r="J114" s="24"/>
      <c r="K114" s="13"/>
      <c r="L114" s="13"/>
      <c r="M114" s="25"/>
      <c r="N114" s="13"/>
      <c r="O114" s="13"/>
      <c r="P114" s="13"/>
      <c r="Q114" s="13"/>
      <c r="R114" s="24"/>
      <c r="S114" s="24"/>
      <c r="T114" s="24"/>
      <c r="U114" s="24"/>
      <c r="V114" s="78"/>
      <c r="W114" s="27"/>
      <c r="X114" s="28"/>
      <c r="Y114" s="27"/>
      <c r="Z114" s="26"/>
      <c r="AA114" s="27"/>
      <c r="AB114" s="28"/>
      <c r="AC114" s="27"/>
    </row>
    <row r="115" spans="1:29" ht="12.75">
      <c r="A115" s="13"/>
      <c r="B115" s="24"/>
      <c r="C115" s="13"/>
      <c r="D115" s="13"/>
      <c r="E115" s="13"/>
      <c r="F115" s="13"/>
      <c r="G115" s="24"/>
      <c r="H115" s="24"/>
      <c r="I115" s="24"/>
      <c r="J115" s="24"/>
      <c r="K115" s="13"/>
      <c r="L115" s="13"/>
      <c r="M115" s="25"/>
      <c r="N115" s="13"/>
      <c r="O115" s="13"/>
      <c r="P115" s="13"/>
      <c r="Q115" s="13"/>
      <c r="R115" s="24"/>
      <c r="S115" s="24"/>
      <c r="T115" s="24"/>
      <c r="U115" s="24"/>
      <c r="V115" s="78"/>
      <c r="W115" s="27"/>
      <c r="X115" s="28"/>
      <c r="Y115" s="27"/>
      <c r="Z115" s="26"/>
      <c r="AA115" s="27"/>
      <c r="AB115" s="28"/>
      <c r="AC115" s="27"/>
    </row>
    <row r="116" spans="1:29" ht="12.75">
      <c r="A116" s="13"/>
      <c r="B116" s="24"/>
      <c r="C116" s="13"/>
      <c r="D116" s="13"/>
      <c r="E116" s="13"/>
      <c r="F116" s="13"/>
      <c r="G116" s="24"/>
      <c r="H116" s="24"/>
      <c r="I116" s="24"/>
      <c r="J116" s="24"/>
      <c r="K116" s="13"/>
      <c r="L116" s="13"/>
      <c r="M116" s="25"/>
      <c r="N116" s="13"/>
      <c r="O116" s="13"/>
      <c r="P116" s="13"/>
      <c r="Q116" s="13"/>
      <c r="R116" s="24"/>
      <c r="S116" s="24"/>
      <c r="T116" s="24"/>
      <c r="U116" s="24"/>
      <c r="V116" s="78"/>
      <c r="W116" s="27"/>
      <c r="X116" s="28"/>
      <c r="Y116" s="27"/>
      <c r="Z116" s="26"/>
      <c r="AA116" s="27"/>
      <c r="AB116" s="28"/>
      <c r="AC116" s="27"/>
    </row>
    <row r="117" spans="1:29" ht="12.75">
      <c r="A117" s="13"/>
      <c r="B117" s="24"/>
      <c r="C117" s="13"/>
      <c r="D117" s="13"/>
      <c r="E117" s="13"/>
      <c r="F117" s="13"/>
      <c r="G117" s="24"/>
      <c r="H117" s="24"/>
      <c r="I117" s="24"/>
      <c r="J117" s="24"/>
      <c r="K117" s="13"/>
      <c r="L117" s="13"/>
      <c r="M117" s="25"/>
      <c r="N117" s="13"/>
      <c r="O117" s="13"/>
      <c r="P117" s="13"/>
      <c r="Q117" s="13"/>
      <c r="R117" s="24"/>
      <c r="S117" s="24"/>
      <c r="T117" s="24"/>
      <c r="U117" s="24"/>
      <c r="V117" s="78"/>
      <c r="W117" s="27"/>
      <c r="X117" s="28"/>
      <c r="Y117" s="27"/>
      <c r="Z117" s="26"/>
      <c r="AA117" s="27"/>
      <c r="AB117" s="28"/>
      <c r="AC117" s="27"/>
    </row>
    <row r="118" spans="1:29" ht="12.75">
      <c r="A118" s="13"/>
      <c r="B118" s="24"/>
      <c r="C118" s="13"/>
      <c r="D118" s="13"/>
      <c r="E118" s="13"/>
      <c r="F118" s="13"/>
      <c r="G118" s="24"/>
      <c r="H118" s="24"/>
      <c r="I118" s="24"/>
      <c r="J118" s="24"/>
      <c r="K118" s="13"/>
      <c r="L118" s="13"/>
      <c r="M118" s="25"/>
      <c r="N118" s="13"/>
      <c r="O118" s="13"/>
      <c r="P118" s="13"/>
      <c r="Q118" s="13"/>
      <c r="R118" s="24"/>
      <c r="S118" s="24"/>
      <c r="T118" s="24"/>
      <c r="U118" s="24"/>
      <c r="V118" s="78"/>
      <c r="W118" s="27"/>
      <c r="X118" s="28"/>
      <c r="Y118" s="27"/>
      <c r="Z118" s="26"/>
      <c r="AA118" s="27"/>
      <c r="AB118" s="28"/>
      <c r="AC118" s="27"/>
    </row>
    <row r="119" spans="1:29" ht="12.75">
      <c r="A119" s="13"/>
      <c r="B119" s="24"/>
      <c r="C119" s="13"/>
      <c r="D119" s="13"/>
      <c r="E119" s="13"/>
      <c r="F119" s="13"/>
      <c r="G119" s="24"/>
      <c r="H119" s="24"/>
      <c r="I119" s="24"/>
      <c r="J119" s="24"/>
      <c r="K119" s="13"/>
      <c r="L119" s="13"/>
      <c r="M119" s="25"/>
      <c r="N119" s="13"/>
      <c r="O119" s="13"/>
      <c r="P119" s="13"/>
      <c r="Q119" s="13"/>
      <c r="R119" s="24"/>
      <c r="S119" s="24"/>
      <c r="T119" s="24"/>
      <c r="U119" s="24"/>
      <c r="V119" s="78"/>
      <c r="W119" s="27"/>
      <c r="X119" s="28"/>
      <c r="Y119" s="27"/>
      <c r="Z119" s="26"/>
      <c r="AA119" s="27"/>
      <c r="AB119" s="28"/>
      <c r="AC119" s="27"/>
    </row>
    <row r="120" spans="1:29" ht="12.75">
      <c r="A120" s="13"/>
      <c r="B120" s="24"/>
      <c r="C120" s="13"/>
      <c r="D120" s="13"/>
      <c r="E120" s="13"/>
      <c r="F120" s="13"/>
      <c r="G120" s="24"/>
      <c r="H120" s="24"/>
      <c r="I120" s="24"/>
      <c r="J120" s="24"/>
      <c r="K120" s="13"/>
      <c r="L120" s="13"/>
      <c r="M120" s="25"/>
      <c r="N120" s="13"/>
      <c r="O120" s="13"/>
      <c r="P120" s="13"/>
      <c r="Q120" s="13"/>
      <c r="R120" s="24"/>
      <c r="S120" s="24"/>
      <c r="T120" s="24"/>
      <c r="U120" s="24"/>
      <c r="V120" s="78"/>
      <c r="W120" s="27"/>
      <c r="X120" s="28"/>
      <c r="Y120" s="27"/>
      <c r="Z120" s="26"/>
      <c r="AA120" s="27"/>
      <c r="AB120" s="28"/>
      <c r="AC120" s="27"/>
    </row>
    <row r="121" spans="1:29" ht="12.75">
      <c r="A121" s="13"/>
      <c r="B121" s="24"/>
      <c r="C121" s="13"/>
      <c r="D121" s="13"/>
      <c r="E121" s="13"/>
      <c r="F121" s="13"/>
      <c r="G121" s="24"/>
      <c r="H121" s="24"/>
      <c r="I121" s="24"/>
      <c r="J121" s="24"/>
      <c r="K121" s="13"/>
      <c r="L121" s="13"/>
      <c r="M121" s="25"/>
      <c r="N121" s="13"/>
      <c r="O121" s="13"/>
      <c r="P121" s="13"/>
      <c r="Q121" s="13"/>
      <c r="R121" s="24"/>
      <c r="S121" s="24"/>
      <c r="T121" s="24"/>
      <c r="U121" s="24"/>
      <c r="V121" s="78"/>
      <c r="W121" s="27"/>
      <c r="X121" s="28"/>
      <c r="Y121" s="27"/>
      <c r="Z121" s="26"/>
      <c r="AA121" s="27"/>
      <c r="AB121" s="28"/>
      <c r="AC121" s="27"/>
    </row>
    <row r="122" spans="1:29" ht="12.75">
      <c r="A122" s="13"/>
      <c r="B122" s="24"/>
      <c r="C122" s="13"/>
      <c r="D122" s="13"/>
      <c r="E122" s="13"/>
      <c r="F122" s="13"/>
      <c r="G122" s="24"/>
      <c r="H122" s="24"/>
      <c r="I122" s="24"/>
      <c r="J122" s="24"/>
      <c r="K122" s="13"/>
      <c r="L122" s="13"/>
      <c r="M122" s="25"/>
      <c r="N122" s="13"/>
      <c r="O122" s="13"/>
      <c r="P122" s="13"/>
      <c r="Q122" s="13"/>
      <c r="R122" s="24"/>
      <c r="S122" s="24"/>
      <c r="T122" s="24"/>
      <c r="U122" s="24"/>
      <c r="V122" s="78"/>
      <c r="W122" s="27"/>
      <c r="X122" s="28"/>
      <c r="Y122" s="27"/>
      <c r="Z122" s="26"/>
      <c r="AA122" s="27"/>
      <c r="AB122" s="28"/>
      <c r="AC122" s="27"/>
    </row>
    <row r="123" spans="1:29" ht="12.75">
      <c r="A123" s="13"/>
      <c r="B123" s="24"/>
      <c r="C123" s="13"/>
      <c r="D123" s="13"/>
      <c r="E123" s="13"/>
      <c r="F123" s="13"/>
      <c r="G123" s="24"/>
      <c r="H123" s="24"/>
      <c r="I123" s="24"/>
      <c r="J123" s="24"/>
      <c r="K123" s="13"/>
      <c r="L123" s="13"/>
      <c r="M123" s="25"/>
      <c r="N123" s="13"/>
      <c r="O123" s="13"/>
      <c r="P123" s="13"/>
      <c r="Q123" s="13"/>
      <c r="R123" s="24"/>
      <c r="S123" s="24"/>
      <c r="T123" s="24"/>
      <c r="U123" s="24"/>
      <c r="V123" s="78"/>
      <c r="W123" s="27"/>
      <c r="X123" s="28"/>
      <c r="Y123" s="27"/>
      <c r="Z123" s="26"/>
      <c r="AA123" s="27"/>
      <c r="AB123" s="28"/>
      <c r="AC123" s="27"/>
    </row>
    <row r="124" spans="1:29" ht="12.75">
      <c r="A124" s="13"/>
      <c r="B124" s="24"/>
      <c r="C124" s="13"/>
      <c r="D124" s="13"/>
      <c r="E124" s="13"/>
      <c r="F124" s="13"/>
      <c r="G124" s="24"/>
      <c r="H124" s="24"/>
      <c r="I124" s="24"/>
      <c r="J124" s="24"/>
      <c r="K124" s="13"/>
      <c r="L124" s="13"/>
      <c r="M124" s="25"/>
      <c r="N124" s="13"/>
      <c r="O124" s="13"/>
      <c r="P124" s="13"/>
      <c r="Q124" s="13"/>
      <c r="R124" s="24"/>
      <c r="S124" s="24"/>
      <c r="T124" s="24"/>
      <c r="U124" s="24"/>
      <c r="V124" s="78"/>
      <c r="W124" s="27"/>
      <c r="X124" s="28"/>
      <c r="Y124" s="27"/>
      <c r="Z124" s="26"/>
      <c r="AA124" s="27"/>
      <c r="AB124" s="28"/>
      <c r="AC124" s="27"/>
    </row>
    <row r="125" spans="1:29" ht="12.75">
      <c r="A125" s="13"/>
      <c r="B125" s="24"/>
      <c r="C125" s="13"/>
      <c r="D125" s="13"/>
      <c r="E125" s="13"/>
      <c r="F125" s="13"/>
      <c r="G125" s="24"/>
      <c r="H125" s="24"/>
      <c r="I125" s="24"/>
      <c r="J125" s="24"/>
      <c r="K125" s="13"/>
      <c r="L125" s="13"/>
      <c r="M125" s="25"/>
      <c r="N125" s="13"/>
      <c r="O125" s="13"/>
      <c r="P125" s="13"/>
      <c r="Q125" s="13"/>
      <c r="R125" s="24"/>
      <c r="S125" s="24"/>
      <c r="T125" s="24"/>
      <c r="U125" s="24"/>
      <c r="V125" s="78"/>
      <c r="W125" s="27"/>
      <c r="X125" s="28"/>
      <c r="Y125" s="27"/>
      <c r="Z125" s="26"/>
      <c r="AA125" s="27"/>
      <c r="AB125" s="28"/>
      <c r="AC125" s="27"/>
    </row>
    <row r="126" spans="1:29" ht="12.75">
      <c r="A126" s="13"/>
      <c r="B126" s="24"/>
      <c r="C126" s="13"/>
      <c r="D126" s="13"/>
      <c r="E126" s="13"/>
      <c r="F126" s="13"/>
      <c r="G126" s="24"/>
      <c r="H126" s="24"/>
      <c r="I126" s="24"/>
      <c r="J126" s="24"/>
      <c r="K126" s="13"/>
      <c r="L126" s="13"/>
      <c r="M126" s="25"/>
      <c r="N126" s="13"/>
      <c r="O126" s="13"/>
      <c r="P126" s="13"/>
      <c r="Q126" s="13"/>
      <c r="R126" s="24"/>
      <c r="S126" s="24"/>
      <c r="T126" s="24"/>
      <c r="U126" s="24"/>
      <c r="V126" s="78"/>
      <c r="W126" s="27"/>
      <c r="X126" s="28"/>
      <c r="Y126" s="27"/>
      <c r="Z126" s="26"/>
      <c r="AA126" s="27"/>
      <c r="AB126" s="28"/>
      <c r="AC126" s="27"/>
    </row>
    <row r="127" spans="1:29" ht="12.75">
      <c r="A127" s="13"/>
      <c r="B127" s="24"/>
      <c r="C127" s="13"/>
      <c r="D127" s="13"/>
      <c r="E127" s="13"/>
      <c r="F127" s="13"/>
      <c r="G127" s="24"/>
      <c r="H127" s="24"/>
      <c r="I127" s="24"/>
      <c r="J127" s="24"/>
      <c r="K127" s="13"/>
      <c r="L127" s="13"/>
      <c r="M127" s="25"/>
      <c r="N127" s="13"/>
      <c r="O127" s="13"/>
      <c r="P127" s="13"/>
      <c r="Q127" s="13"/>
      <c r="R127" s="24"/>
      <c r="S127" s="24"/>
      <c r="T127" s="24"/>
      <c r="U127" s="24"/>
      <c r="V127" s="78"/>
      <c r="W127" s="27"/>
      <c r="X127" s="28"/>
      <c r="Y127" s="27"/>
      <c r="Z127" s="26"/>
      <c r="AA127" s="27"/>
      <c r="AB127" s="28"/>
      <c r="AC127" s="27"/>
    </row>
    <row r="128" spans="1:29" ht="12.75">
      <c r="A128" s="13"/>
      <c r="B128" s="24"/>
      <c r="C128" s="13"/>
      <c r="D128" s="13"/>
      <c r="E128" s="13"/>
      <c r="F128" s="13"/>
      <c r="G128" s="24"/>
      <c r="H128" s="24"/>
      <c r="I128" s="24"/>
      <c r="J128" s="24"/>
      <c r="K128" s="13"/>
      <c r="L128" s="13"/>
      <c r="M128" s="25"/>
      <c r="N128" s="13"/>
      <c r="O128" s="13"/>
      <c r="P128" s="13"/>
      <c r="Q128" s="13"/>
      <c r="R128" s="24"/>
      <c r="S128" s="24"/>
      <c r="T128" s="24"/>
      <c r="U128" s="24"/>
      <c r="V128" s="78"/>
      <c r="W128" s="27"/>
      <c r="X128" s="28"/>
      <c r="Y128" s="27"/>
      <c r="Z128" s="26"/>
      <c r="AA128" s="27"/>
      <c r="AB128" s="28"/>
      <c r="AC128" s="27"/>
    </row>
    <row r="129" spans="1:29" ht="12.75">
      <c r="A129" s="13"/>
      <c r="B129" s="24"/>
      <c r="C129" s="13"/>
      <c r="D129" s="13"/>
      <c r="E129" s="13"/>
      <c r="F129" s="13"/>
      <c r="G129" s="24"/>
      <c r="H129" s="24"/>
      <c r="I129" s="24"/>
      <c r="J129" s="24"/>
      <c r="K129" s="13"/>
      <c r="L129" s="13"/>
      <c r="M129" s="25"/>
      <c r="N129" s="13"/>
      <c r="O129" s="13"/>
      <c r="P129" s="13"/>
      <c r="Q129" s="13"/>
      <c r="R129" s="24"/>
      <c r="S129" s="24"/>
      <c r="T129" s="24"/>
      <c r="U129" s="24"/>
      <c r="V129" s="78"/>
      <c r="W129" s="27"/>
      <c r="X129" s="28"/>
      <c r="Y129" s="27"/>
      <c r="Z129" s="26"/>
      <c r="AA129" s="27"/>
      <c r="AB129" s="28"/>
      <c r="AC129" s="27"/>
    </row>
    <row r="130" spans="1:29" ht="12.75">
      <c r="A130" s="13"/>
      <c r="B130" s="24"/>
      <c r="C130" s="13"/>
      <c r="D130" s="13"/>
      <c r="E130" s="13"/>
      <c r="F130" s="13"/>
      <c r="G130" s="24"/>
      <c r="H130" s="24"/>
      <c r="I130" s="24"/>
      <c r="J130" s="24"/>
      <c r="K130" s="13"/>
      <c r="L130" s="13"/>
      <c r="M130" s="25"/>
      <c r="N130" s="13"/>
      <c r="O130" s="13"/>
      <c r="P130" s="13"/>
      <c r="Q130" s="13"/>
      <c r="R130" s="24"/>
      <c r="S130" s="24"/>
      <c r="T130" s="24"/>
      <c r="U130" s="24"/>
      <c r="V130" s="78"/>
      <c r="W130" s="27"/>
      <c r="X130" s="28"/>
      <c r="Y130" s="27"/>
      <c r="Z130" s="26"/>
      <c r="AA130" s="27"/>
      <c r="AB130" s="28"/>
      <c r="AC130" s="27"/>
    </row>
    <row r="131" spans="1:29" ht="12.75">
      <c r="A131" s="13"/>
      <c r="B131" s="24"/>
      <c r="C131" s="13"/>
      <c r="D131" s="13"/>
      <c r="E131" s="13"/>
      <c r="F131" s="13"/>
      <c r="G131" s="24"/>
      <c r="H131" s="24"/>
      <c r="I131" s="24"/>
      <c r="J131" s="24"/>
      <c r="K131" s="13"/>
      <c r="L131" s="13"/>
      <c r="M131" s="25"/>
      <c r="N131" s="13"/>
      <c r="O131" s="13"/>
      <c r="P131" s="13"/>
      <c r="Q131" s="13"/>
      <c r="R131" s="24"/>
      <c r="S131" s="24"/>
      <c r="T131" s="24"/>
      <c r="U131" s="24"/>
      <c r="V131" s="78"/>
      <c r="W131" s="27"/>
      <c r="X131" s="28"/>
      <c r="Y131" s="27"/>
      <c r="Z131" s="26"/>
      <c r="AA131" s="27"/>
      <c r="AB131" s="28"/>
      <c r="AC131" s="27"/>
    </row>
    <row r="132" spans="1:29" ht="12.75">
      <c r="A132" s="13"/>
      <c r="B132" s="24"/>
      <c r="C132" s="13"/>
      <c r="D132" s="13"/>
      <c r="E132" s="13"/>
      <c r="F132" s="13"/>
      <c r="G132" s="24"/>
      <c r="H132" s="24"/>
      <c r="I132" s="24"/>
      <c r="J132" s="24"/>
      <c r="K132" s="13"/>
      <c r="L132" s="13"/>
      <c r="M132" s="25"/>
      <c r="N132" s="13"/>
      <c r="O132" s="13"/>
      <c r="P132" s="13"/>
      <c r="Q132" s="13"/>
      <c r="R132" s="24"/>
      <c r="S132" s="24"/>
      <c r="T132" s="24"/>
      <c r="U132" s="24"/>
      <c r="V132" s="78"/>
      <c r="W132" s="27"/>
      <c r="X132" s="28"/>
      <c r="Y132" s="27"/>
      <c r="Z132" s="26"/>
      <c r="AA132" s="27"/>
      <c r="AB132" s="28"/>
      <c r="AC132" s="27"/>
    </row>
    <row r="133" spans="1:29" ht="12.75">
      <c r="A133" s="13"/>
      <c r="B133" s="24"/>
      <c r="C133" s="13"/>
      <c r="D133" s="13"/>
      <c r="E133" s="13"/>
      <c r="F133" s="13"/>
      <c r="G133" s="24"/>
      <c r="H133" s="24"/>
      <c r="I133" s="24"/>
      <c r="J133" s="24"/>
      <c r="K133" s="13"/>
      <c r="L133" s="13"/>
      <c r="M133" s="25"/>
      <c r="N133" s="13"/>
      <c r="O133" s="13"/>
      <c r="P133" s="13"/>
      <c r="Q133" s="13"/>
      <c r="R133" s="24"/>
      <c r="S133" s="24"/>
      <c r="T133" s="24"/>
      <c r="U133" s="24"/>
      <c r="V133" s="78"/>
      <c r="W133" s="27"/>
      <c r="X133" s="28"/>
      <c r="Y133" s="27"/>
      <c r="Z133" s="26"/>
      <c r="AA133" s="27"/>
      <c r="AB133" s="28"/>
      <c r="AC133" s="27"/>
    </row>
    <row r="134" spans="1:29" ht="12.75">
      <c r="A134" s="13"/>
      <c r="B134" s="24"/>
      <c r="C134" s="13"/>
      <c r="D134" s="13"/>
      <c r="E134" s="13"/>
      <c r="F134" s="13"/>
      <c r="G134" s="24"/>
      <c r="H134" s="24"/>
      <c r="I134" s="24"/>
      <c r="J134" s="24"/>
      <c r="K134" s="13"/>
      <c r="L134" s="13"/>
      <c r="M134" s="25"/>
      <c r="N134" s="13"/>
      <c r="O134" s="13"/>
      <c r="P134" s="13"/>
      <c r="Q134" s="13"/>
      <c r="R134" s="24"/>
      <c r="S134" s="24"/>
      <c r="T134" s="24"/>
      <c r="U134" s="24"/>
      <c r="V134" s="78"/>
      <c r="W134" s="27"/>
      <c r="X134" s="28"/>
      <c r="Y134" s="27"/>
      <c r="Z134" s="26"/>
      <c r="AA134" s="27"/>
      <c r="AB134" s="28"/>
      <c r="AC134" s="27"/>
    </row>
    <row r="135" spans="1:29" ht="12.75">
      <c r="A135" s="13"/>
      <c r="B135" s="24"/>
      <c r="C135" s="13"/>
      <c r="D135" s="13"/>
      <c r="E135" s="13"/>
      <c r="F135" s="13"/>
      <c r="G135" s="24"/>
      <c r="H135" s="24"/>
      <c r="I135" s="24"/>
      <c r="J135" s="24"/>
      <c r="K135" s="13"/>
      <c r="L135" s="13"/>
      <c r="M135" s="25"/>
      <c r="N135" s="13"/>
      <c r="O135" s="13"/>
      <c r="P135" s="13"/>
      <c r="Q135" s="13"/>
      <c r="R135" s="24"/>
      <c r="S135" s="24"/>
      <c r="T135" s="24"/>
      <c r="U135" s="24"/>
      <c r="V135" s="78"/>
      <c r="W135" s="27"/>
      <c r="X135" s="28"/>
      <c r="Y135" s="27"/>
      <c r="Z135" s="26"/>
      <c r="AA135" s="27"/>
      <c r="AB135" s="28"/>
      <c r="AC135" s="27"/>
    </row>
    <row r="136" spans="1:29" ht="12.75">
      <c r="A136" s="13"/>
      <c r="B136" s="24"/>
      <c r="C136" s="13"/>
      <c r="D136" s="13"/>
      <c r="E136" s="13"/>
      <c r="F136" s="13"/>
      <c r="G136" s="24"/>
      <c r="H136" s="24"/>
      <c r="I136" s="24"/>
      <c r="J136" s="24"/>
      <c r="K136" s="13"/>
      <c r="L136" s="13"/>
      <c r="M136" s="25"/>
      <c r="N136" s="13"/>
      <c r="O136" s="13"/>
      <c r="P136" s="13"/>
      <c r="Q136" s="13"/>
      <c r="R136" s="24"/>
      <c r="S136" s="24"/>
      <c r="T136" s="24"/>
      <c r="U136" s="24"/>
      <c r="V136" s="78"/>
      <c r="W136" s="27"/>
      <c r="X136" s="28"/>
      <c r="Y136" s="27"/>
      <c r="Z136" s="26"/>
      <c r="AA136" s="27"/>
      <c r="AB136" s="28"/>
      <c r="AC136" s="27"/>
    </row>
    <row r="137" spans="1:29" ht="12.75">
      <c r="A137" s="13"/>
      <c r="B137" s="24"/>
      <c r="C137" s="13"/>
      <c r="D137" s="13"/>
      <c r="E137" s="13"/>
      <c r="F137" s="13"/>
      <c r="G137" s="24"/>
      <c r="H137" s="24"/>
      <c r="I137" s="24"/>
      <c r="J137" s="24"/>
      <c r="K137" s="13"/>
      <c r="L137" s="13"/>
      <c r="M137" s="25"/>
      <c r="N137" s="13"/>
      <c r="O137" s="13"/>
      <c r="P137" s="13"/>
      <c r="Q137" s="13"/>
      <c r="R137" s="24"/>
      <c r="S137" s="24"/>
      <c r="T137" s="24"/>
      <c r="U137" s="24"/>
      <c r="V137" s="78"/>
      <c r="W137" s="27"/>
      <c r="X137" s="28"/>
      <c r="Y137" s="27"/>
      <c r="Z137" s="26"/>
      <c r="AA137" s="27"/>
      <c r="AB137" s="28"/>
      <c r="AC137" s="27"/>
    </row>
    <row r="138" spans="1:29" ht="12.75">
      <c r="A138" s="13"/>
      <c r="B138" s="24"/>
      <c r="C138" s="13"/>
      <c r="D138" s="13"/>
      <c r="E138" s="13"/>
      <c r="F138" s="13"/>
      <c r="G138" s="24"/>
      <c r="H138" s="24"/>
      <c r="I138" s="24"/>
      <c r="J138" s="24"/>
      <c r="K138" s="13"/>
      <c r="L138" s="13"/>
      <c r="M138" s="25"/>
      <c r="N138" s="13"/>
      <c r="O138" s="13"/>
      <c r="P138" s="13"/>
      <c r="Q138" s="13"/>
      <c r="R138" s="24"/>
      <c r="S138" s="24"/>
      <c r="T138" s="24"/>
      <c r="U138" s="24"/>
      <c r="V138" s="78"/>
      <c r="W138" s="27"/>
      <c r="X138" s="28"/>
      <c r="Y138" s="27"/>
      <c r="Z138" s="26"/>
      <c r="AA138" s="27"/>
      <c r="AB138" s="28"/>
      <c r="AC138" s="27"/>
    </row>
    <row r="139" spans="1:29" ht="12.75">
      <c r="A139" s="13"/>
      <c r="B139" s="24"/>
      <c r="C139" s="13"/>
      <c r="D139" s="13"/>
      <c r="E139" s="13"/>
      <c r="F139" s="13"/>
      <c r="G139" s="24"/>
      <c r="H139" s="24"/>
      <c r="I139" s="24"/>
      <c r="J139" s="24"/>
      <c r="K139" s="13"/>
      <c r="L139" s="13"/>
      <c r="M139" s="25"/>
      <c r="N139" s="13"/>
      <c r="O139" s="13"/>
      <c r="P139" s="13"/>
      <c r="Q139" s="13"/>
      <c r="R139" s="24"/>
      <c r="S139" s="24"/>
      <c r="T139" s="24"/>
      <c r="U139" s="24"/>
      <c r="V139" s="78"/>
      <c r="W139" s="27"/>
      <c r="X139" s="28"/>
      <c r="Y139" s="27"/>
      <c r="Z139" s="26"/>
      <c r="AA139" s="27"/>
      <c r="AB139" s="28"/>
      <c r="AC139" s="27"/>
    </row>
    <row r="140" spans="1:29" ht="12.75">
      <c r="A140" s="13"/>
      <c r="B140" s="24"/>
      <c r="C140" s="13"/>
      <c r="D140" s="13"/>
      <c r="E140" s="13"/>
      <c r="F140" s="13"/>
      <c r="G140" s="24"/>
      <c r="H140" s="24"/>
      <c r="I140" s="24"/>
      <c r="J140" s="24"/>
      <c r="K140" s="13"/>
      <c r="L140" s="13"/>
      <c r="M140" s="25"/>
      <c r="N140" s="13"/>
      <c r="O140" s="13"/>
      <c r="P140" s="13"/>
      <c r="Q140" s="13"/>
      <c r="R140" s="24"/>
      <c r="S140" s="24"/>
      <c r="T140" s="24"/>
      <c r="U140" s="24"/>
      <c r="V140" s="78"/>
      <c r="W140" s="27"/>
      <c r="X140" s="28"/>
      <c r="Y140" s="27"/>
      <c r="Z140" s="26"/>
      <c r="AA140" s="27"/>
      <c r="AB140" s="28"/>
      <c r="AC140" s="27"/>
    </row>
    <row r="141" spans="1:29" ht="12.75">
      <c r="A141" s="13"/>
      <c r="B141" s="24"/>
      <c r="C141" s="13"/>
      <c r="D141" s="13"/>
      <c r="E141" s="13"/>
      <c r="F141" s="13"/>
      <c r="G141" s="24"/>
      <c r="H141" s="24"/>
      <c r="I141" s="24"/>
      <c r="J141" s="24"/>
      <c r="K141" s="13"/>
      <c r="L141" s="13"/>
      <c r="M141" s="25"/>
      <c r="N141" s="13"/>
      <c r="O141" s="13"/>
      <c r="P141" s="13"/>
      <c r="Q141" s="13"/>
      <c r="R141" s="24"/>
      <c r="S141" s="24"/>
      <c r="T141" s="24"/>
      <c r="U141" s="24"/>
      <c r="V141" s="78"/>
      <c r="W141" s="27"/>
      <c r="X141" s="28"/>
      <c r="Y141" s="27"/>
      <c r="Z141" s="26"/>
      <c r="AA141" s="27"/>
      <c r="AB141" s="28"/>
      <c r="AC141" s="27"/>
    </row>
    <row r="142" spans="1:29" ht="12.75">
      <c r="A142" s="13"/>
      <c r="B142" s="24"/>
      <c r="C142" s="13"/>
      <c r="D142" s="13"/>
      <c r="E142" s="13"/>
      <c r="F142" s="13"/>
      <c r="G142" s="24"/>
      <c r="H142" s="24"/>
      <c r="I142" s="24"/>
      <c r="J142" s="24"/>
      <c r="K142" s="13"/>
      <c r="L142" s="13"/>
      <c r="M142" s="25"/>
      <c r="N142" s="13"/>
      <c r="O142" s="13"/>
      <c r="P142" s="13"/>
      <c r="Q142" s="13"/>
      <c r="R142" s="24"/>
      <c r="S142" s="24"/>
      <c r="T142" s="24"/>
      <c r="U142" s="24"/>
      <c r="V142" s="78"/>
      <c r="W142" s="27"/>
      <c r="X142" s="28"/>
      <c r="Y142" s="27"/>
      <c r="Z142" s="26"/>
      <c r="AA142" s="27"/>
      <c r="AB142" s="28"/>
      <c r="AC142" s="27"/>
    </row>
    <row r="143" spans="1:29" ht="12.75">
      <c r="A143" s="13"/>
      <c r="B143" s="24"/>
      <c r="C143" s="13"/>
      <c r="D143" s="13"/>
      <c r="E143" s="13"/>
      <c r="F143" s="13"/>
      <c r="G143" s="24"/>
      <c r="H143" s="24"/>
      <c r="I143" s="24"/>
      <c r="J143" s="24"/>
      <c r="K143" s="13"/>
      <c r="L143" s="13"/>
      <c r="M143" s="25"/>
      <c r="N143" s="13"/>
      <c r="O143" s="13"/>
      <c r="P143" s="13"/>
      <c r="Q143" s="13"/>
      <c r="R143" s="24"/>
      <c r="S143" s="24"/>
      <c r="T143" s="24"/>
      <c r="U143" s="24"/>
      <c r="V143" s="78"/>
      <c r="W143" s="27"/>
      <c r="X143" s="28"/>
      <c r="Y143" s="27"/>
      <c r="Z143" s="26"/>
      <c r="AA143" s="27"/>
      <c r="AB143" s="28"/>
      <c r="AC143" s="27"/>
    </row>
    <row r="144" spans="1:29" ht="12.75">
      <c r="A144" s="13"/>
      <c r="B144" s="24"/>
      <c r="C144" s="13"/>
      <c r="D144" s="13"/>
      <c r="E144" s="13"/>
      <c r="F144" s="13"/>
      <c r="G144" s="24"/>
      <c r="H144" s="24"/>
      <c r="I144" s="24"/>
      <c r="J144" s="24"/>
      <c r="K144" s="13"/>
      <c r="L144" s="13"/>
      <c r="M144" s="25"/>
      <c r="N144" s="13"/>
      <c r="O144" s="13"/>
      <c r="P144" s="13"/>
      <c r="Q144" s="13"/>
      <c r="R144" s="24"/>
      <c r="S144" s="24"/>
      <c r="T144" s="24"/>
      <c r="U144" s="24"/>
      <c r="V144" s="78"/>
      <c r="W144" s="27"/>
      <c r="X144" s="28"/>
      <c r="Y144" s="27"/>
      <c r="Z144" s="26"/>
      <c r="AA144" s="27"/>
      <c r="AB144" s="28"/>
      <c r="AC144" s="27"/>
    </row>
    <row r="145" spans="1:29" ht="12.75">
      <c r="A145" s="13"/>
      <c r="B145" s="24"/>
      <c r="C145" s="13"/>
      <c r="D145" s="13"/>
      <c r="E145" s="13"/>
      <c r="F145" s="13"/>
      <c r="G145" s="24"/>
      <c r="H145" s="24"/>
      <c r="I145" s="24"/>
      <c r="J145" s="24"/>
      <c r="K145" s="13"/>
      <c r="L145" s="13"/>
      <c r="M145" s="25"/>
      <c r="N145" s="13"/>
      <c r="O145" s="13"/>
      <c r="P145" s="13"/>
      <c r="Q145" s="13"/>
      <c r="R145" s="24"/>
      <c r="S145" s="24"/>
      <c r="T145" s="24"/>
      <c r="U145" s="24"/>
      <c r="V145" s="78"/>
      <c r="W145" s="27"/>
      <c r="X145" s="28"/>
      <c r="Y145" s="27"/>
      <c r="Z145" s="26"/>
      <c r="AA145" s="27"/>
      <c r="AB145" s="28"/>
      <c r="AC145" s="27"/>
    </row>
    <row r="146" spans="1:29" ht="12.75">
      <c r="A146" s="13"/>
      <c r="B146" s="24"/>
      <c r="C146" s="13"/>
      <c r="D146" s="13"/>
      <c r="E146" s="13"/>
      <c r="F146" s="13"/>
      <c r="G146" s="24"/>
      <c r="H146" s="24"/>
      <c r="I146" s="24"/>
      <c r="J146" s="24"/>
      <c r="K146" s="13"/>
      <c r="L146" s="13"/>
      <c r="M146" s="25"/>
      <c r="N146" s="13"/>
      <c r="O146" s="13"/>
      <c r="P146" s="13"/>
      <c r="Q146" s="13"/>
      <c r="R146" s="24"/>
      <c r="S146" s="24"/>
      <c r="T146" s="24"/>
      <c r="U146" s="24"/>
      <c r="V146" s="78"/>
      <c r="W146" s="27"/>
      <c r="X146" s="28"/>
      <c r="Y146" s="27"/>
      <c r="Z146" s="26"/>
      <c r="AA146" s="27"/>
      <c r="AB146" s="28"/>
      <c r="AC146" s="27"/>
    </row>
    <row r="147" spans="1:29" ht="12.75">
      <c r="A147" s="13"/>
      <c r="B147" s="24"/>
      <c r="C147" s="13"/>
      <c r="D147" s="13"/>
      <c r="E147" s="13"/>
      <c r="F147" s="13"/>
      <c r="G147" s="24"/>
      <c r="H147" s="24"/>
      <c r="I147" s="24"/>
      <c r="J147" s="24"/>
      <c r="K147" s="13"/>
      <c r="L147" s="13"/>
      <c r="M147" s="25"/>
      <c r="N147" s="13"/>
      <c r="O147" s="13"/>
      <c r="P147" s="13"/>
      <c r="Q147" s="13"/>
      <c r="R147" s="24"/>
      <c r="S147" s="24"/>
      <c r="T147" s="24"/>
      <c r="U147" s="24"/>
      <c r="V147" s="78"/>
      <c r="W147" s="27"/>
      <c r="X147" s="28"/>
      <c r="Y147" s="27"/>
      <c r="Z147" s="26"/>
      <c r="AA147" s="27"/>
      <c r="AB147" s="28"/>
      <c r="AC147" s="27"/>
    </row>
    <row r="148" spans="1:29" ht="12.75">
      <c r="A148" s="13"/>
      <c r="B148" s="24"/>
      <c r="C148" s="13"/>
      <c r="D148" s="13"/>
      <c r="E148" s="13"/>
      <c r="F148" s="13"/>
      <c r="G148" s="24"/>
      <c r="H148" s="24"/>
      <c r="I148" s="24"/>
      <c r="J148" s="24"/>
      <c r="K148" s="13"/>
      <c r="L148" s="13"/>
      <c r="M148" s="25"/>
      <c r="N148" s="13"/>
      <c r="O148" s="13"/>
      <c r="P148" s="13"/>
      <c r="Q148" s="13"/>
      <c r="R148" s="24"/>
      <c r="S148" s="24"/>
      <c r="T148" s="24"/>
      <c r="U148" s="24"/>
      <c r="V148" s="78"/>
      <c r="W148" s="27"/>
      <c r="X148" s="28"/>
      <c r="Y148" s="27"/>
      <c r="Z148" s="26"/>
      <c r="AA148" s="27"/>
      <c r="AB148" s="28"/>
      <c r="AC148" s="27"/>
    </row>
    <row r="149" spans="1:29" ht="12.75">
      <c r="A149" s="13"/>
      <c r="B149" s="24"/>
      <c r="C149" s="13"/>
      <c r="D149" s="13"/>
      <c r="E149" s="13"/>
      <c r="F149" s="13"/>
      <c r="G149" s="24"/>
      <c r="H149" s="24"/>
      <c r="I149" s="24"/>
      <c r="J149" s="24"/>
      <c r="K149" s="13"/>
      <c r="L149" s="13"/>
      <c r="M149" s="25"/>
      <c r="N149" s="13"/>
      <c r="O149" s="13"/>
      <c r="P149" s="13"/>
      <c r="Q149" s="13"/>
      <c r="R149" s="24"/>
      <c r="S149" s="24"/>
      <c r="T149" s="24"/>
      <c r="U149" s="24"/>
      <c r="V149" s="78"/>
      <c r="W149" s="27"/>
      <c r="X149" s="28"/>
      <c r="Y149" s="27"/>
      <c r="Z149" s="26"/>
      <c r="AA149" s="27"/>
      <c r="AB149" s="28"/>
      <c r="AC149" s="27"/>
    </row>
    <row r="150" spans="1:29" ht="12.75">
      <c r="A150" s="13"/>
      <c r="B150" s="24"/>
      <c r="C150" s="13"/>
      <c r="D150" s="13"/>
      <c r="E150" s="13"/>
      <c r="F150" s="13"/>
      <c r="G150" s="24"/>
      <c r="H150" s="24"/>
      <c r="I150" s="24"/>
      <c r="J150" s="24"/>
      <c r="K150" s="13"/>
      <c r="L150" s="13"/>
      <c r="M150" s="25"/>
      <c r="N150" s="13"/>
      <c r="O150" s="13"/>
      <c r="P150" s="13"/>
      <c r="Q150" s="13"/>
      <c r="R150" s="24"/>
      <c r="S150" s="24"/>
      <c r="T150" s="24"/>
      <c r="U150" s="24"/>
      <c r="V150" s="78"/>
      <c r="W150" s="27"/>
      <c r="X150" s="28"/>
      <c r="Y150" s="27"/>
      <c r="Z150" s="26"/>
      <c r="AA150" s="27"/>
      <c r="AB150" s="28"/>
      <c r="AC150" s="27"/>
    </row>
    <row r="151" spans="1:29" ht="12.75">
      <c r="A151" s="13"/>
      <c r="B151" s="24"/>
      <c r="C151" s="13"/>
      <c r="D151" s="13"/>
      <c r="E151" s="13"/>
      <c r="F151" s="13"/>
      <c r="G151" s="24"/>
      <c r="H151" s="24"/>
      <c r="I151" s="24"/>
      <c r="J151" s="24"/>
      <c r="K151" s="13"/>
      <c r="L151" s="13"/>
      <c r="M151" s="25"/>
      <c r="N151" s="13"/>
      <c r="O151" s="13"/>
      <c r="P151" s="13"/>
      <c r="Q151" s="13"/>
      <c r="R151" s="24"/>
      <c r="S151" s="24"/>
      <c r="T151" s="24"/>
      <c r="U151" s="24"/>
      <c r="V151" s="78"/>
      <c r="W151" s="27"/>
      <c r="X151" s="28"/>
      <c r="Y151" s="27"/>
      <c r="Z151" s="26"/>
      <c r="AA151" s="27"/>
      <c r="AB151" s="28"/>
      <c r="AC151" s="27"/>
    </row>
    <row r="152" spans="1:29" ht="12.75">
      <c r="A152" s="13"/>
      <c r="B152" s="24"/>
      <c r="C152" s="13"/>
      <c r="D152" s="13"/>
      <c r="E152" s="13"/>
      <c r="F152" s="13"/>
      <c r="G152" s="24"/>
      <c r="H152" s="24"/>
      <c r="I152" s="24"/>
      <c r="J152" s="24"/>
      <c r="K152" s="13"/>
      <c r="L152" s="13"/>
      <c r="M152" s="25"/>
      <c r="N152" s="13"/>
      <c r="O152" s="13"/>
      <c r="P152" s="13"/>
      <c r="Q152" s="13"/>
      <c r="R152" s="24"/>
      <c r="S152" s="24"/>
      <c r="T152" s="24"/>
      <c r="U152" s="24"/>
      <c r="V152" s="78"/>
      <c r="W152" s="27"/>
      <c r="X152" s="28"/>
      <c r="Y152" s="27"/>
      <c r="Z152" s="26"/>
      <c r="AA152" s="27"/>
      <c r="AB152" s="28"/>
      <c r="AC152" s="27"/>
    </row>
    <row r="153" spans="1:29" ht="12.75">
      <c r="A153" s="13"/>
      <c r="B153" s="24"/>
      <c r="C153" s="13"/>
      <c r="D153" s="13"/>
      <c r="E153" s="13"/>
      <c r="F153" s="13"/>
      <c r="G153" s="24"/>
      <c r="H153" s="24"/>
      <c r="I153" s="24"/>
      <c r="J153" s="24"/>
      <c r="K153" s="13"/>
      <c r="L153" s="13"/>
      <c r="M153" s="25"/>
      <c r="N153" s="13"/>
      <c r="O153" s="13"/>
      <c r="P153" s="13"/>
      <c r="Q153" s="13"/>
      <c r="R153" s="24"/>
      <c r="S153" s="24"/>
      <c r="T153" s="24"/>
      <c r="U153" s="24"/>
      <c r="V153" s="78"/>
      <c r="W153" s="27"/>
      <c r="X153" s="28"/>
      <c r="Y153" s="27"/>
      <c r="Z153" s="26"/>
      <c r="AA153" s="27"/>
      <c r="AB153" s="28"/>
      <c r="AC153" s="27"/>
    </row>
    <row r="154" spans="1:29" ht="12.75">
      <c r="A154" s="13"/>
      <c r="B154" s="24"/>
      <c r="C154" s="13"/>
      <c r="D154" s="13"/>
      <c r="E154" s="13"/>
      <c r="F154" s="13"/>
      <c r="G154" s="24"/>
      <c r="H154" s="24"/>
      <c r="I154" s="24"/>
      <c r="J154" s="24"/>
      <c r="K154" s="13"/>
      <c r="L154" s="13"/>
      <c r="M154" s="25"/>
      <c r="N154" s="13"/>
      <c r="O154" s="13"/>
      <c r="P154" s="13"/>
      <c r="Q154" s="13"/>
      <c r="R154" s="24"/>
      <c r="S154" s="24"/>
      <c r="T154" s="24"/>
      <c r="U154" s="24"/>
      <c r="V154" s="78"/>
      <c r="W154" s="27"/>
      <c r="X154" s="28"/>
      <c r="Y154" s="27"/>
      <c r="Z154" s="26"/>
      <c r="AA154" s="27"/>
      <c r="AB154" s="28"/>
      <c r="AC154" s="27"/>
    </row>
    <row r="155" spans="1:29" ht="12.75">
      <c r="A155" s="13"/>
      <c r="B155" s="24"/>
      <c r="C155" s="13"/>
      <c r="D155" s="13"/>
      <c r="E155" s="13"/>
      <c r="F155" s="13"/>
      <c r="G155" s="24"/>
      <c r="H155" s="24"/>
      <c r="I155" s="24"/>
      <c r="J155" s="24"/>
      <c r="K155" s="13"/>
      <c r="L155" s="13"/>
      <c r="M155" s="25"/>
      <c r="N155" s="13"/>
      <c r="O155" s="13"/>
      <c r="P155" s="13"/>
      <c r="Q155" s="13"/>
      <c r="R155" s="24"/>
      <c r="S155" s="24"/>
      <c r="T155" s="24"/>
      <c r="U155" s="24"/>
      <c r="V155" s="78"/>
      <c r="W155" s="27"/>
      <c r="X155" s="28"/>
      <c r="Y155" s="27"/>
      <c r="Z155" s="26"/>
      <c r="AA155" s="27"/>
      <c r="AB155" s="28"/>
      <c r="AC155" s="27"/>
    </row>
    <row r="156" spans="1:29" ht="12.75">
      <c r="A156" s="13"/>
      <c r="B156" s="24"/>
      <c r="C156" s="13"/>
      <c r="D156" s="13"/>
      <c r="E156" s="13"/>
      <c r="F156" s="13"/>
      <c r="G156" s="24"/>
      <c r="H156" s="24"/>
      <c r="I156" s="24"/>
      <c r="J156" s="24"/>
      <c r="K156" s="13"/>
      <c r="L156" s="13"/>
      <c r="M156" s="25"/>
      <c r="N156" s="13"/>
      <c r="O156" s="13"/>
      <c r="P156" s="13"/>
      <c r="Q156" s="13"/>
      <c r="R156" s="24"/>
      <c r="S156" s="24"/>
      <c r="T156" s="24"/>
      <c r="U156" s="24"/>
      <c r="V156" s="78"/>
      <c r="W156" s="27"/>
      <c r="X156" s="28"/>
      <c r="Y156" s="27"/>
      <c r="Z156" s="26"/>
      <c r="AA156" s="27"/>
      <c r="AB156" s="28"/>
      <c r="AC156" s="27"/>
    </row>
    <row r="157" spans="1:29" ht="12.75">
      <c r="A157" s="13"/>
      <c r="B157" s="24"/>
      <c r="C157" s="13"/>
      <c r="D157" s="13"/>
      <c r="E157" s="13"/>
      <c r="F157" s="13"/>
      <c r="G157" s="24"/>
      <c r="H157" s="24"/>
      <c r="I157" s="24"/>
      <c r="J157" s="24"/>
      <c r="K157" s="13"/>
      <c r="L157" s="13"/>
      <c r="M157" s="25"/>
      <c r="N157" s="13"/>
      <c r="O157" s="13"/>
      <c r="P157" s="13"/>
      <c r="Q157" s="13"/>
      <c r="R157" s="24"/>
      <c r="S157" s="24"/>
      <c r="T157" s="24"/>
      <c r="U157" s="24"/>
      <c r="V157" s="78"/>
      <c r="W157" s="27"/>
      <c r="X157" s="28"/>
      <c r="Y157" s="27"/>
      <c r="Z157" s="26"/>
      <c r="AA157" s="27"/>
      <c r="AB157" s="28"/>
      <c r="AC157" s="27"/>
    </row>
    <row r="158" spans="1:29" ht="12.75">
      <c r="A158" s="13"/>
      <c r="B158" s="24"/>
      <c r="C158" s="13"/>
      <c r="D158" s="13"/>
      <c r="E158" s="13"/>
      <c r="F158" s="13"/>
      <c r="G158" s="24"/>
      <c r="H158" s="24"/>
      <c r="I158" s="24"/>
      <c r="J158" s="24"/>
      <c r="K158" s="13"/>
      <c r="L158" s="13"/>
      <c r="M158" s="25"/>
      <c r="N158" s="13"/>
      <c r="O158" s="13"/>
      <c r="P158" s="13"/>
      <c r="Q158" s="13"/>
      <c r="R158" s="24"/>
      <c r="S158" s="24"/>
      <c r="T158" s="24"/>
      <c r="U158" s="24"/>
      <c r="V158" s="78"/>
      <c r="W158" s="27"/>
      <c r="X158" s="28"/>
      <c r="Y158" s="27"/>
      <c r="Z158" s="26"/>
      <c r="AA158" s="27"/>
      <c r="AB158" s="28"/>
      <c r="AC158" s="27"/>
    </row>
    <row r="159" spans="1:29" ht="12.75">
      <c r="A159" s="13"/>
      <c r="B159" s="24"/>
      <c r="C159" s="13"/>
      <c r="D159" s="13"/>
      <c r="E159" s="13"/>
      <c r="F159" s="13"/>
      <c r="G159" s="24"/>
      <c r="H159" s="24"/>
      <c r="I159" s="24"/>
      <c r="J159" s="24"/>
      <c r="K159" s="13"/>
      <c r="L159" s="13"/>
      <c r="M159" s="25"/>
      <c r="N159" s="13"/>
      <c r="O159" s="13"/>
      <c r="P159" s="13"/>
      <c r="Q159" s="13"/>
      <c r="R159" s="24"/>
      <c r="S159" s="24"/>
      <c r="T159" s="24"/>
      <c r="U159" s="24"/>
      <c r="V159" s="78"/>
      <c r="W159" s="27"/>
      <c r="X159" s="28"/>
      <c r="Y159" s="27"/>
      <c r="Z159" s="26"/>
      <c r="AA159" s="27"/>
      <c r="AB159" s="28"/>
      <c r="AC159" s="27"/>
    </row>
    <row r="160" spans="1:29" ht="12.75">
      <c r="A160" s="13"/>
      <c r="B160" s="24"/>
      <c r="C160" s="13"/>
      <c r="D160" s="13"/>
      <c r="E160" s="13"/>
      <c r="F160" s="13"/>
      <c r="G160" s="24"/>
      <c r="H160" s="24"/>
      <c r="I160" s="24"/>
      <c r="J160" s="24"/>
      <c r="K160" s="13"/>
      <c r="L160" s="13"/>
      <c r="M160" s="25"/>
      <c r="N160" s="13"/>
      <c r="O160" s="13"/>
      <c r="P160" s="13"/>
      <c r="Q160" s="13"/>
      <c r="R160" s="24"/>
      <c r="S160" s="24"/>
      <c r="T160" s="24"/>
      <c r="U160" s="24"/>
      <c r="V160" s="78"/>
      <c r="W160" s="27"/>
      <c r="X160" s="28"/>
      <c r="Y160" s="27"/>
      <c r="Z160" s="26"/>
      <c r="AA160" s="27"/>
      <c r="AB160" s="28"/>
      <c r="AC160" s="27"/>
    </row>
    <row r="161" spans="1:29" ht="12.75">
      <c r="A161" s="13"/>
      <c r="B161" s="24"/>
      <c r="C161" s="13"/>
      <c r="D161" s="13"/>
      <c r="E161" s="13"/>
      <c r="F161" s="13"/>
      <c r="G161" s="24"/>
      <c r="H161" s="24"/>
      <c r="I161" s="24"/>
      <c r="J161" s="24"/>
      <c r="K161" s="13"/>
      <c r="L161" s="13"/>
      <c r="M161" s="25"/>
      <c r="N161" s="13"/>
      <c r="O161" s="13"/>
      <c r="P161" s="13"/>
      <c r="Q161" s="13"/>
      <c r="R161" s="24"/>
      <c r="S161" s="24"/>
      <c r="T161" s="24"/>
      <c r="U161" s="24"/>
      <c r="V161" s="78"/>
      <c r="W161" s="27"/>
      <c r="X161" s="28"/>
      <c r="Y161" s="27"/>
      <c r="Z161" s="26"/>
      <c r="AA161" s="27"/>
      <c r="AB161" s="28"/>
      <c r="AC161" s="27"/>
    </row>
    <row r="162" spans="1:29" ht="12.75">
      <c r="A162" s="13"/>
      <c r="B162" s="24"/>
      <c r="C162" s="13"/>
      <c r="D162" s="13"/>
      <c r="E162" s="13"/>
      <c r="F162" s="13"/>
      <c r="G162" s="24"/>
      <c r="H162" s="24"/>
      <c r="I162" s="24"/>
      <c r="J162" s="24"/>
      <c r="K162" s="13"/>
      <c r="L162" s="13"/>
      <c r="M162" s="25"/>
      <c r="N162" s="13"/>
      <c r="O162" s="13"/>
      <c r="P162" s="13"/>
      <c r="Q162" s="13"/>
      <c r="R162" s="24"/>
      <c r="S162" s="24"/>
      <c r="T162" s="24"/>
      <c r="U162" s="24"/>
      <c r="V162" s="78"/>
      <c r="W162" s="27"/>
      <c r="X162" s="28"/>
      <c r="Y162" s="27"/>
      <c r="Z162" s="26"/>
      <c r="AA162" s="27"/>
      <c r="AB162" s="28"/>
      <c r="AC162" s="27"/>
    </row>
    <row r="163" spans="1:29" ht="12.75">
      <c r="A163" s="13"/>
      <c r="B163" s="24"/>
      <c r="C163" s="13"/>
      <c r="D163" s="13"/>
      <c r="E163" s="13"/>
      <c r="F163" s="13"/>
      <c r="G163" s="24"/>
      <c r="H163" s="24"/>
      <c r="I163" s="24"/>
      <c r="J163" s="24"/>
      <c r="K163" s="13"/>
      <c r="L163" s="13"/>
      <c r="M163" s="25"/>
      <c r="N163" s="13"/>
      <c r="O163" s="13"/>
      <c r="P163" s="13"/>
      <c r="Q163" s="13"/>
      <c r="R163" s="24"/>
      <c r="S163" s="24"/>
      <c r="T163" s="24"/>
      <c r="U163" s="24"/>
      <c r="V163" s="78"/>
      <c r="W163" s="27"/>
      <c r="X163" s="28"/>
      <c r="Y163" s="27"/>
      <c r="Z163" s="26"/>
      <c r="AA163" s="27"/>
      <c r="AB163" s="28"/>
      <c r="AC163" s="27"/>
    </row>
    <row r="164" spans="1:29" ht="12.75">
      <c r="A164" s="13"/>
      <c r="B164" s="24"/>
      <c r="C164" s="13"/>
      <c r="D164" s="13"/>
      <c r="E164" s="13"/>
      <c r="F164" s="13"/>
      <c r="G164" s="24"/>
      <c r="H164" s="24"/>
      <c r="I164" s="24"/>
      <c r="J164" s="24"/>
      <c r="K164" s="13"/>
      <c r="L164" s="13"/>
      <c r="M164" s="25"/>
      <c r="N164" s="13"/>
      <c r="O164" s="13"/>
      <c r="P164" s="13"/>
      <c r="Q164" s="13"/>
      <c r="R164" s="24"/>
      <c r="S164" s="24"/>
      <c r="T164" s="24"/>
      <c r="U164" s="24"/>
      <c r="V164" s="78"/>
      <c r="W164" s="27"/>
      <c r="X164" s="28"/>
      <c r="Y164" s="27"/>
      <c r="Z164" s="26"/>
      <c r="AA164" s="27"/>
      <c r="AB164" s="28"/>
      <c r="AC164" s="27"/>
    </row>
    <row r="165" spans="1:29" ht="12.75">
      <c r="A165" s="13"/>
      <c r="B165" s="24"/>
      <c r="C165" s="13"/>
      <c r="D165" s="13"/>
      <c r="E165" s="13"/>
      <c r="F165" s="13"/>
      <c r="G165" s="24"/>
      <c r="H165" s="24"/>
      <c r="I165" s="24"/>
      <c r="J165" s="24"/>
      <c r="K165" s="13"/>
      <c r="L165" s="13"/>
      <c r="M165" s="25"/>
      <c r="N165" s="13"/>
      <c r="O165" s="13"/>
      <c r="P165" s="13"/>
      <c r="Q165" s="13"/>
      <c r="R165" s="24"/>
      <c r="S165" s="24"/>
      <c r="T165" s="24"/>
      <c r="U165" s="24"/>
      <c r="V165" s="78"/>
      <c r="W165" s="27"/>
      <c r="X165" s="28"/>
      <c r="Y165" s="27"/>
      <c r="Z165" s="26"/>
      <c r="AA165" s="27"/>
      <c r="AB165" s="28"/>
      <c r="AC165" s="27"/>
    </row>
    <row r="166" spans="1:29" ht="12.75">
      <c r="A166" s="13"/>
      <c r="B166" s="24"/>
      <c r="C166" s="13"/>
      <c r="D166" s="13"/>
      <c r="E166" s="13"/>
      <c r="F166" s="13"/>
      <c r="G166" s="24"/>
      <c r="H166" s="24"/>
      <c r="I166" s="24"/>
      <c r="J166" s="24"/>
      <c r="K166" s="13"/>
      <c r="L166" s="13"/>
      <c r="M166" s="25"/>
      <c r="N166" s="13"/>
      <c r="O166" s="13"/>
      <c r="P166" s="13"/>
      <c r="Q166" s="13"/>
      <c r="R166" s="24"/>
      <c r="S166" s="24"/>
      <c r="T166" s="24"/>
      <c r="U166" s="24"/>
      <c r="V166" s="78"/>
      <c r="W166" s="27"/>
      <c r="X166" s="28"/>
      <c r="Y166" s="27"/>
      <c r="Z166" s="26"/>
      <c r="AA166" s="27"/>
      <c r="AB166" s="28"/>
      <c r="AC166" s="27"/>
    </row>
    <row r="167" spans="1:29" ht="12.75">
      <c r="A167" s="13"/>
      <c r="B167" s="24"/>
      <c r="C167" s="13"/>
      <c r="D167" s="13"/>
      <c r="E167" s="13"/>
      <c r="F167" s="13"/>
      <c r="G167" s="24"/>
      <c r="H167" s="24"/>
      <c r="I167" s="24"/>
      <c r="J167" s="24"/>
      <c r="K167" s="13"/>
      <c r="L167" s="13"/>
      <c r="M167" s="25"/>
      <c r="N167" s="13"/>
      <c r="O167" s="13"/>
      <c r="P167" s="13"/>
      <c r="Q167" s="13"/>
      <c r="R167" s="24"/>
      <c r="S167" s="24"/>
      <c r="T167" s="24"/>
      <c r="U167" s="24"/>
      <c r="V167" s="78"/>
      <c r="W167" s="27"/>
      <c r="X167" s="28"/>
      <c r="Y167" s="27"/>
      <c r="Z167" s="26"/>
      <c r="AA167" s="27"/>
      <c r="AB167" s="28"/>
      <c r="AC167" s="27"/>
    </row>
    <row r="168" spans="1:29" ht="12.75">
      <c r="A168" s="13"/>
      <c r="B168" s="24"/>
      <c r="C168" s="13"/>
      <c r="D168" s="13"/>
      <c r="E168" s="13"/>
      <c r="F168" s="13"/>
      <c r="G168" s="24"/>
      <c r="H168" s="24"/>
      <c r="I168" s="24"/>
      <c r="J168" s="24"/>
      <c r="K168" s="13"/>
      <c r="L168" s="13"/>
      <c r="M168" s="25"/>
      <c r="N168" s="13"/>
      <c r="O168" s="13"/>
      <c r="P168" s="13"/>
      <c r="Q168" s="13"/>
      <c r="R168" s="24"/>
      <c r="S168" s="24"/>
      <c r="T168" s="24"/>
      <c r="U168" s="24"/>
      <c r="V168" s="78"/>
      <c r="W168" s="27"/>
      <c r="X168" s="28"/>
      <c r="Y168" s="27"/>
      <c r="Z168" s="26"/>
      <c r="AA168" s="27"/>
      <c r="AB168" s="28"/>
      <c r="AC168" s="27"/>
    </row>
    <row r="169" spans="1:29" ht="12.75">
      <c r="A169" s="13"/>
      <c r="B169" s="24"/>
      <c r="C169" s="13"/>
      <c r="D169" s="13"/>
      <c r="E169" s="13"/>
      <c r="F169" s="13"/>
      <c r="G169" s="24"/>
      <c r="H169" s="24"/>
      <c r="I169" s="24"/>
      <c r="J169" s="24"/>
      <c r="K169" s="13"/>
      <c r="L169" s="13"/>
      <c r="M169" s="25"/>
      <c r="N169" s="13"/>
      <c r="O169" s="13"/>
      <c r="P169" s="13"/>
      <c r="Q169" s="13"/>
      <c r="R169" s="24"/>
      <c r="S169" s="24"/>
      <c r="T169" s="24"/>
      <c r="U169" s="24"/>
      <c r="V169" s="78"/>
      <c r="W169" s="27"/>
      <c r="X169" s="28"/>
      <c r="Y169" s="27"/>
      <c r="Z169" s="26"/>
      <c r="AA169" s="27"/>
      <c r="AB169" s="28"/>
      <c r="AC169" s="27"/>
    </row>
    <row r="170" spans="1:29" ht="12.75">
      <c r="A170" s="13"/>
      <c r="B170" s="24"/>
      <c r="C170" s="13"/>
      <c r="D170" s="13"/>
      <c r="E170" s="13"/>
      <c r="F170" s="13"/>
      <c r="G170" s="24"/>
      <c r="H170" s="24"/>
      <c r="I170" s="24"/>
      <c r="J170" s="24"/>
      <c r="K170" s="13"/>
      <c r="L170" s="13"/>
      <c r="M170" s="25"/>
      <c r="N170" s="13"/>
      <c r="O170" s="13"/>
      <c r="P170" s="13"/>
      <c r="Q170" s="13"/>
      <c r="R170" s="24"/>
      <c r="S170" s="24"/>
      <c r="T170" s="24"/>
      <c r="U170" s="24"/>
      <c r="V170" s="78"/>
      <c r="W170" s="27"/>
      <c r="X170" s="28"/>
      <c r="Y170" s="27"/>
      <c r="Z170" s="26"/>
      <c r="AA170" s="27"/>
      <c r="AB170" s="28"/>
      <c r="AC170" s="27"/>
    </row>
    <row r="171" spans="1:29" ht="12.75">
      <c r="A171" s="13"/>
      <c r="B171" s="24"/>
      <c r="C171" s="13"/>
      <c r="D171" s="13"/>
      <c r="E171" s="13"/>
      <c r="F171" s="13"/>
      <c r="G171" s="24"/>
      <c r="H171" s="24"/>
      <c r="I171" s="24"/>
      <c r="J171" s="24"/>
      <c r="K171" s="13"/>
      <c r="L171" s="13"/>
      <c r="M171" s="25"/>
      <c r="N171" s="13"/>
      <c r="O171" s="13"/>
      <c r="P171" s="13"/>
      <c r="Q171" s="13"/>
      <c r="R171" s="24"/>
      <c r="S171" s="24"/>
      <c r="T171" s="24"/>
      <c r="U171" s="24"/>
      <c r="V171" s="78"/>
      <c r="W171" s="27"/>
      <c r="X171" s="28"/>
      <c r="Y171" s="27"/>
      <c r="Z171" s="26"/>
      <c r="AA171" s="27"/>
      <c r="AB171" s="28"/>
      <c r="AC171" s="27"/>
    </row>
    <row r="172" spans="1:29" ht="12.75">
      <c r="A172" s="13"/>
      <c r="B172" s="24"/>
      <c r="C172" s="13"/>
      <c r="D172" s="13"/>
      <c r="E172" s="13"/>
      <c r="F172" s="13"/>
      <c r="G172" s="24"/>
      <c r="H172" s="24"/>
      <c r="I172" s="24"/>
      <c r="J172" s="24"/>
      <c r="K172" s="13"/>
      <c r="L172" s="13"/>
      <c r="M172" s="25"/>
      <c r="N172" s="13"/>
      <c r="O172" s="13"/>
      <c r="P172" s="13"/>
      <c r="Q172" s="13"/>
      <c r="R172" s="24"/>
      <c r="S172" s="24"/>
      <c r="T172" s="24"/>
      <c r="U172" s="24"/>
      <c r="V172" s="78"/>
      <c r="W172" s="27"/>
      <c r="X172" s="28"/>
      <c r="Y172" s="27"/>
      <c r="Z172" s="26"/>
      <c r="AA172" s="27"/>
      <c r="AB172" s="28"/>
      <c r="AC172" s="27"/>
    </row>
    <row r="173" spans="1:29" ht="12.75">
      <c r="A173" s="13"/>
      <c r="B173" s="24"/>
      <c r="C173" s="13"/>
      <c r="D173" s="13"/>
      <c r="E173" s="13"/>
      <c r="F173" s="13"/>
      <c r="G173" s="24"/>
      <c r="H173" s="24"/>
      <c r="I173" s="24"/>
      <c r="J173" s="24"/>
      <c r="K173" s="13"/>
      <c r="L173" s="13"/>
      <c r="M173" s="25"/>
      <c r="N173" s="13"/>
      <c r="O173" s="13"/>
      <c r="P173" s="13"/>
      <c r="Q173" s="13"/>
      <c r="R173" s="24"/>
      <c r="S173" s="24"/>
      <c r="T173" s="24"/>
      <c r="U173" s="24"/>
      <c r="V173" s="78"/>
      <c r="W173" s="27"/>
      <c r="X173" s="28"/>
      <c r="Y173" s="27"/>
      <c r="Z173" s="26"/>
      <c r="AA173" s="27"/>
      <c r="AB173" s="28"/>
      <c r="AC173" s="27"/>
    </row>
    <row r="174" spans="1:29" ht="12.75">
      <c r="A174" s="13"/>
      <c r="B174" s="24"/>
      <c r="C174" s="13"/>
      <c r="D174" s="13"/>
      <c r="E174" s="13"/>
      <c r="F174" s="13"/>
      <c r="G174" s="24"/>
      <c r="H174" s="24"/>
      <c r="I174" s="24"/>
      <c r="J174" s="24"/>
      <c r="K174" s="13"/>
      <c r="L174" s="13"/>
      <c r="M174" s="25"/>
      <c r="N174" s="13"/>
      <c r="O174" s="13"/>
      <c r="P174" s="13"/>
      <c r="Q174" s="13"/>
      <c r="R174" s="24"/>
      <c r="S174" s="24"/>
      <c r="T174" s="24"/>
      <c r="U174" s="24"/>
      <c r="V174" s="78"/>
      <c r="W174" s="27"/>
      <c r="X174" s="28"/>
      <c r="Y174" s="27"/>
      <c r="Z174" s="26"/>
      <c r="AA174" s="27"/>
      <c r="AB174" s="28"/>
      <c r="AC174" s="27"/>
    </row>
    <row r="175" spans="1:29" ht="12.75">
      <c r="A175" s="13"/>
      <c r="B175" s="24"/>
      <c r="C175" s="13"/>
      <c r="D175" s="13"/>
      <c r="E175" s="13"/>
      <c r="F175" s="13"/>
      <c r="G175" s="24"/>
      <c r="H175" s="24"/>
      <c r="I175" s="24"/>
      <c r="J175" s="24"/>
      <c r="K175" s="13"/>
      <c r="L175" s="13"/>
      <c r="M175" s="25"/>
      <c r="N175" s="13"/>
      <c r="O175" s="13"/>
      <c r="P175" s="13"/>
      <c r="Q175" s="13"/>
      <c r="R175" s="24"/>
      <c r="S175" s="24"/>
      <c r="T175" s="24"/>
      <c r="U175" s="24"/>
      <c r="V175" s="78"/>
      <c r="W175" s="27"/>
      <c r="X175" s="28"/>
      <c r="Y175" s="27"/>
      <c r="Z175" s="26"/>
      <c r="AA175" s="27"/>
      <c r="AB175" s="28"/>
      <c r="AC175" s="27"/>
    </row>
    <row r="176" spans="1:29" ht="12.75">
      <c r="A176" s="13"/>
      <c r="B176" s="24"/>
      <c r="C176" s="13"/>
      <c r="D176" s="13"/>
      <c r="E176" s="13"/>
      <c r="F176" s="13"/>
      <c r="G176" s="24"/>
      <c r="H176" s="24"/>
      <c r="I176" s="24"/>
      <c r="J176" s="24"/>
      <c r="K176" s="13"/>
      <c r="L176" s="13"/>
      <c r="M176" s="25"/>
      <c r="N176" s="13"/>
      <c r="O176" s="13"/>
      <c r="P176" s="13"/>
      <c r="Q176" s="13"/>
      <c r="R176" s="24"/>
      <c r="S176" s="24"/>
      <c r="T176" s="24"/>
      <c r="U176" s="24"/>
      <c r="V176" s="78"/>
      <c r="W176" s="27"/>
      <c r="X176" s="28"/>
      <c r="Y176" s="27"/>
      <c r="Z176" s="26"/>
      <c r="AA176" s="27"/>
      <c r="AB176" s="28"/>
      <c r="AC176" s="27"/>
    </row>
    <row r="177" spans="1:29" ht="12.75">
      <c r="A177" s="13"/>
      <c r="B177" s="24"/>
      <c r="C177" s="13"/>
      <c r="D177" s="13"/>
      <c r="E177" s="13"/>
      <c r="F177" s="13"/>
      <c r="G177" s="24"/>
      <c r="H177" s="24"/>
      <c r="I177" s="24"/>
      <c r="J177" s="24"/>
      <c r="K177" s="13"/>
      <c r="L177" s="13"/>
      <c r="M177" s="25"/>
      <c r="N177" s="13"/>
      <c r="O177" s="13"/>
      <c r="P177" s="13"/>
      <c r="Q177" s="13"/>
      <c r="R177" s="24"/>
      <c r="S177" s="24"/>
      <c r="T177" s="24"/>
      <c r="U177" s="24"/>
      <c r="V177" s="78"/>
      <c r="W177" s="27"/>
      <c r="X177" s="28"/>
      <c r="Y177" s="27"/>
      <c r="Z177" s="26"/>
      <c r="AA177" s="27"/>
      <c r="AB177" s="28"/>
      <c r="AC177" s="27"/>
    </row>
    <row r="178" spans="1:29" ht="12.75">
      <c r="A178" s="13"/>
      <c r="B178" s="24"/>
      <c r="C178" s="13"/>
      <c r="D178" s="13"/>
      <c r="E178" s="13"/>
      <c r="F178" s="13"/>
      <c r="G178" s="24"/>
      <c r="H178" s="24"/>
      <c r="I178" s="24"/>
      <c r="J178" s="24"/>
      <c r="K178" s="13"/>
      <c r="L178" s="13"/>
      <c r="M178" s="25"/>
      <c r="N178" s="13"/>
      <c r="O178" s="13"/>
      <c r="P178" s="13"/>
      <c r="Q178" s="13"/>
      <c r="R178" s="24"/>
      <c r="S178" s="24"/>
      <c r="T178" s="24"/>
      <c r="U178" s="24"/>
      <c r="V178" s="78"/>
      <c r="W178" s="27"/>
      <c r="X178" s="28"/>
      <c r="Y178" s="27"/>
      <c r="Z178" s="26"/>
      <c r="AA178" s="27"/>
      <c r="AB178" s="28"/>
      <c r="AC178" s="27"/>
    </row>
    <row r="179" spans="1:29" ht="12.75">
      <c r="A179" s="13"/>
      <c r="B179" s="24"/>
      <c r="C179" s="13"/>
      <c r="D179" s="13"/>
      <c r="E179" s="13"/>
      <c r="F179" s="13"/>
      <c r="G179" s="24"/>
      <c r="H179" s="24"/>
      <c r="I179" s="24"/>
      <c r="J179" s="24"/>
      <c r="K179" s="13"/>
      <c r="L179" s="13"/>
      <c r="M179" s="25"/>
      <c r="N179" s="13"/>
      <c r="O179" s="13"/>
      <c r="P179" s="13"/>
      <c r="Q179" s="13"/>
      <c r="R179" s="24"/>
      <c r="S179" s="24"/>
      <c r="T179" s="24"/>
      <c r="U179" s="24"/>
      <c r="V179" s="78"/>
      <c r="W179" s="27"/>
      <c r="X179" s="28"/>
      <c r="Y179" s="27"/>
      <c r="Z179" s="26"/>
      <c r="AA179" s="27"/>
      <c r="AB179" s="28"/>
      <c r="AC179" s="27"/>
    </row>
    <row r="180" spans="1:29" ht="12.75">
      <c r="A180" s="13"/>
      <c r="B180" s="24"/>
      <c r="C180" s="13"/>
      <c r="D180" s="13"/>
      <c r="E180" s="13"/>
      <c r="F180" s="13"/>
      <c r="G180" s="24"/>
      <c r="H180" s="24"/>
      <c r="I180" s="24"/>
      <c r="J180" s="24"/>
      <c r="K180" s="13"/>
      <c r="L180" s="13"/>
      <c r="M180" s="25"/>
      <c r="N180" s="13"/>
      <c r="O180" s="13"/>
      <c r="P180" s="13"/>
      <c r="Q180" s="13"/>
      <c r="R180" s="24"/>
      <c r="S180" s="24"/>
      <c r="T180" s="24"/>
      <c r="U180" s="24"/>
      <c r="V180" s="78"/>
      <c r="W180" s="27"/>
      <c r="X180" s="28"/>
      <c r="Y180" s="27"/>
      <c r="Z180" s="26"/>
      <c r="AA180" s="27"/>
      <c r="AB180" s="28"/>
      <c r="AC180" s="27"/>
    </row>
    <row r="181" spans="1:29" ht="12.75">
      <c r="A181" s="13"/>
      <c r="B181" s="24"/>
      <c r="C181" s="13"/>
      <c r="D181" s="13"/>
      <c r="E181" s="13"/>
      <c r="F181" s="13"/>
      <c r="G181" s="24"/>
      <c r="H181" s="24"/>
      <c r="I181" s="24"/>
      <c r="J181" s="24"/>
      <c r="K181" s="13"/>
      <c r="L181" s="13"/>
      <c r="M181" s="25"/>
      <c r="N181" s="13"/>
      <c r="O181" s="13"/>
      <c r="P181" s="13"/>
      <c r="Q181" s="13"/>
      <c r="R181" s="24"/>
      <c r="S181" s="24"/>
      <c r="T181" s="24"/>
      <c r="U181" s="24"/>
      <c r="V181" s="78"/>
      <c r="W181" s="27"/>
      <c r="X181" s="28"/>
      <c r="Y181" s="27"/>
      <c r="Z181" s="26"/>
      <c r="AA181" s="27"/>
      <c r="AB181" s="28"/>
      <c r="AC181" s="27"/>
    </row>
    <row r="182" spans="1:29" ht="12.75">
      <c r="A182" s="13"/>
      <c r="B182" s="24"/>
      <c r="C182" s="13"/>
      <c r="D182" s="13"/>
      <c r="E182" s="13"/>
      <c r="F182" s="13"/>
      <c r="G182" s="24"/>
      <c r="H182" s="24"/>
      <c r="I182" s="24"/>
      <c r="J182" s="24"/>
      <c r="K182" s="13"/>
      <c r="L182" s="13"/>
      <c r="M182" s="25"/>
      <c r="N182" s="13"/>
      <c r="O182" s="13"/>
      <c r="P182" s="13"/>
      <c r="Q182" s="13"/>
      <c r="R182" s="24"/>
      <c r="S182" s="24"/>
      <c r="T182" s="24"/>
      <c r="U182" s="24"/>
      <c r="V182" s="78"/>
      <c r="W182" s="27"/>
      <c r="X182" s="28"/>
      <c r="Y182" s="27"/>
      <c r="Z182" s="26"/>
      <c r="AA182" s="27"/>
      <c r="AB182" s="28"/>
      <c r="AC182" s="27"/>
    </row>
    <row r="183" spans="1:29" ht="12.75">
      <c r="A183" s="13"/>
      <c r="B183" s="24"/>
      <c r="C183" s="13"/>
      <c r="D183" s="13"/>
      <c r="E183" s="13"/>
      <c r="F183" s="13"/>
      <c r="G183" s="24"/>
      <c r="H183" s="24"/>
      <c r="I183" s="24"/>
      <c r="J183" s="24"/>
      <c r="K183" s="13"/>
      <c r="L183" s="13"/>
      <c r="M183" s="25"/>
      <c r="N183" s="13"/>
      <c r="O183" s="13"/>
      <c r="P183" s="13"/>
      <c r="Q183" s="13"/>
      <c r="R183" s="24"/>
      <c r="S183" s="24"/>
      <c r="T183" s="24"/>
      <c r="U183" s="24"/>
      <c r="V183" s="78"/>
      <c r="W183" s="27"/>
      <c r="X183" s="28"/>
      <c r="Y183" s="27"/>
      <c r="Z183" s="26"/>
      <c r="AA183" s="27"/>
      <c r="AB183" s="28"/>
      <c r="AC183" s="27"/>
    </row>
    <row r="184" spans="1:29" ht="12.75">
      <c r="A184" s="13"/>
      <c r="B184" s="24"/>
      <c r="C184" s="13"/>
      <c r="D184" s="13"/>
      <c r="E184" s="13"/>
      <c r="F184" s="13"/>
      <c r="G184" s="24"/>
      <c r="H184" s="24"/>
      <c r="I184" s="24"/>
      <c r="J184" s="24"/>
      <c r="K184" s="13"/>
      <c r="L184" s="13"/>
      <c r="M184" s="25"/>
      <c r="N184" s="13"/>
      <c r="O184" s="13"/>
      <c r="P184" s="13"/>
      <c r="Q184" s="13"/>
      <c r="R184" s="24"/>
      <c r="S184" s="24"/>
      <c r="T184" s="24"/>
      <c r="U184" s="24"/>
      <c r="V184" s="78"/>
      <c r="W184" s="27"/>
      <c r="X184" s="28"/>
      <c r="Y184" s="27"/>
      <c r="Z184" s="26"/>
      <c r="AA184" s="27"/>
      <c r="AB184" s="28"/>
      <c r="AC184" s="27"/>
    </row>
    <row r="185" spans="1:29" ht="12.75">
      <c r="A185" s="13"/>
      <c r="B185" s="24"/>
      <c r="C185" s="13"/>
      <c r="D185" s="13"/>
      <c r="E185" s="13"/>
      <c r="F185" s="13"/>
      <c r="G185" s="24"/>
      <c r="H185" s="24"/>
      <c r="I185" s="24"/>
      <c r="J185" s="24"/>
      <c r="K185" s="13"/>
      <c r="L185" s="13"/>
      <c r="M185" s="25"/>
      <c r="N185" s="13"/>
      <c r="O185" s="13"/>
      <c r="P185" s="13"/>
      <c r="Q185" s="13"/>
      <c r="R185" s="24"/>
      <c r="S185" s="24"/>
      <c r="T185" s="24"/>
      <c r="U185" s="24"/>
      <c r="V185" s="78"/>
      <c r="W185" s="27"/>
      <c r="X185" s="28"/>
      <c r="Y185" s="27"/>
      <c r="Z185" s="26"/>
      <c r="AA185" s="27"/>
      <c r="AB185" s="28"/>
      <c r="AC185" s="27"/>
    </row>
    <row r="186" spans="1:29" ht="12.75">
      <c r="A186" s="13"/>
      <c r="B186" s="24"/>
      <c r="C186" s="13"/>
      <c r="D186" s="13"/>
      <c r="E186" s="13"/>
      <c r="F186" s="13"/>
      <c r="G186" s="24"/>
      <c r="H186" s="24"/>
      <c r="I186" s="24"/>
      <c r="J186" s="24"/>
      <c r="K186" s="13"/>
      <c r="L186" s="13"/>
      <c r="M186" s="25"/>
      <c r="N186" s="13"/>
      <c r="O186" s="13"/>
      <c r="P186" s="13"/>
      <c r="Q186" s="13"/>
      <c r="R186" s="24"/>
      <c r="S186" s="24"/>
      <c r="T186" s="24"/>
      <c r="U186" s="24"/>
      <c r="V186" s="78"/>
      <c r="W186" s="27"/>
      <c r="X186" s="28"/>
      <c r="Y186" s="27"/>
      <c r="Z186" s="26"/>
      <c r="AA186" s="27"/>
      <c r="AB186" s="28"/>
      <c r="AC186" s="27"/>
    </row>
    <row r="187" spans="1:29" ht="12.75">
      <c r="A187" s="13"/>
      <c r="B187" s="24"/>
      <c r="C187" s="13"/>
      <c r="D187" s="13"/>
      <c r="E187" s="13"/>
      <c r="F187" s="13"/>
      <c r="G187" s="24"/>
      <c r="H187" s="24"/>
      <c r="I187" s="24"/>
      <c r="J187" s="24"/>
      <c r="V187" s="78"/>
      <c r="W187" s="27"/>
      <c r="X187" s="28"/>
      <c r="Y187" s="27"/>
      <c r="Z187" s="26"/>
      <c r="AA187" s="27"/>
      <c r="AB187" s="28"/>
      <c r="AC187" s="27"/>
    </row>
    <row r="188" spans="1:29" ht="12.75">
      <c r="A188" s="13"/>
      <c r="B188" s="24"/>
      <c r="C188" s="13"/>
      <c r="D188" s="13"/>
      <c r="E188" s="13"/>
      <c r="F188" s="13"/>
      <c r="G188" s="24"/>
      <c r="H188" s="24"/>
      <c r="I188" s="24"/>
      <c r="J188" s="24"/>
      <c r="V188" s="78"/>
      <c r="W188" s="27"/>
      <c r="X188" s="28"/>
      <c r="Y188" s="27"/>
      <c r="Z188" s="26"/>
      <c r="AA188" s="27"/>
      <c r="AB188" s="28"/>
      <c r="AC188" s="27"/>
    </row>
    <row r="189" spans="1:29" ht="12.75">
      <c r="A189" s="13"/>
      <c r="B189" s="24"/>
      <c r="C189" s="13"/>
      <c r="D189" s="13"/>
      <c r="E189" s="13"/>
      <c r="F189" s="13"/>
      <c r="G189" s="24"/>
      <c r="H189" s="24"/>
      <c r="I189" s="24"/>
      <c r="J189" s="24"/>
      <c r="V189" s="78"/>
      <c r="W189" s="27"/>
      <c r="X189" s="28"/>
      <c r="Y189" s="27"/>
      <c r="Z189" s="26"/>
      <c r="AA189" s="27"/>
      <c r="AB189" s="28"/>
      <c r="AC189" s="27"/>
    </row>
    <row r="190" spans="1:29" ht="12.75">
      <c r="A190" s="13"/>
      <c r="B190" s="24"/>
      <c r="C190" s="13"/>
      <c r="D190" s="13"/>
      <c r="E190" s="13"/>
      <c r="F190" s="13"/>
      <c r="G190" s="24"/>
      <c r="H190" s="24"/>
      <c r="I190" s="24"/>
      <c r="J190" s="24"/>
      <c r="V190" s="78"/>
      <c r="W190" s="27"/>
      <c r="X190" s="28"/>
      <c r="Y190" s="27"/>
      <c r="Z190" s="26"/>
      <c r="AA190" s="27"/>
      <c r="AB190" s="28"/>
      <c r="AC190" s="27"/>
    </row>
    <row r="191" spans="1:29" ht="12.75">
      <c r="A191" s="13"/>
      <c r="B191" s="24"/>
      <c r="C191" s="13"/>
      <c r="D191" s="13"/>
      <c r="E191" s="13"/>
      <c r="F191" s="13"/>
      <c r="G191" s="24"/>
      <c r="H191" s="24"/>
      <c r="I191" s="24"/>
      <c r="J191" s="24"/>
      <c r="V191" s="78"/>
      <c r="W191" s="27"/>
      <c r="X191" s="28"/>
      <c r="Y191" s="27"/>
      <c r="Z191" s="26"/>
      <c r="AA191" s="27"/>
      <c r="AB191" s="28"/>
      <c r="AC191" s="27"/>
    </row>
    <row r="192" spans="1:29" ht="12.75">
      <c r="A192" s="13"/>
      <c r="B192" s="24"/>
      <c r="C192" s="13"/>
      <c r="D192" s="13"/>
      <c r="E192" s="13"/>
      <c r="F192" s="13"/>
      <c r="G192" s="24"/>
      <c r="H192" s="24"/>
      <c r="I192" s="24"/>
      <c r="J192" s="24"/>
      <c r="V192" s="78"/>
      <c r="W192" s="27"/>
      <c r="X192" s="28"/>
      <c r="Y192" s="27"/>
      <c r="Z192" s="26"/>
      <c r="AA192" s="27"/>
      <c r="AB192" s="28"/>
      <c r="AC192" s="27"/>
    </row>
    <row r="193" spans="1:29" ht="12.75">
      <c r="A193" s="13"/>
      <c r="B193" s="24"/>
      <c r="C193" s="13"/>
      <c r="D193" s="13"/>
      <c r="E193" s="13"/>
      <c r="F193" s="13"/>
      <c r="G193" s="24"/>
      <c r="H193" s="24"/>
      <c r="I193" s="24"/>
      <c r="J193" s="24"/>
      <c r="V193" s="78"/>
      <c r="W193" s="27"/>
      <c r="X193" s="28"/>
      <c r="Y193" s="27"/>
      <c r="Z193" s="26"/>
      <c r="AA193" s="27"/>
      <c r="AB193" s="28"/>
      <c r="AC193" s="27"/>
    </row>
    <row r="194" spans="1:29" ht="12.75">
      <c r="A194" s="13"/>
      <c r="B194" s="24"/>
      <c r="C194" s="13"/>
      <c r="D194" s="13"/>
      <c r="E194" s="13"/>
      <c r="F194" s="13"/>
      <c r="G194" s="24"/>
      <c r="H194" s="24"/>
      <c r="I194" s="24"/>
      <c r="J194" s="24"/>
      <c r="V194" s="78"/>
      <c r="W194" s="27"/>
      <c r="X194" s="28"/>
      <c r="Y194" s="27"/>
      <c r="Z194" s="26"/>
      <c r="AA194" s="27"/>
      <c r="AB194" s="28"/>
      <c r="AC194" s="27"/>
    </row>
    <row r="195" spans="1:29" ht="12.75">
      <c r="A195" s="13"/>
      <c r="B195" s="24"/>
      <c r="C195" s="13"/>
      <c r="D195" s="13"/>
      <c r="E195" s="13"/>
      <c r="F195" s="13"/>
      <c r="G195" s="24"/>
      <c r="H195" s="24"/>
      <c r="I195" s="24"/>
      <c r="J195" s="24"/>
      <c r="V195" s="78"/>
      <c r="W195" s="27"/>
      <c r="X195" s="28"/>
      <c r="Y195" s="27"/>
      <c r="Z195" s="26"/>
      <c r="AA195" s="27"/>
      <c r="AB195" s="28"/>
      <c r="AC195" s="27"/>
    </row>
    <row r="196" spans="1:29" ht="12.75">
      <c r="A196" s="13"/>
      <c r="B196" s="24"/>
      <c r="C196" s="13"/>
      <c r="D196" s="13"/>
      <c r="E196" s="13"/>
      <c r="F196" s="13"/>
      <c r="G196" s="24"/>
      <c r="H196" s="24"/>
      <c r="I196" s="24"/>
      <c r="J196" s="24"/>
      <c r="V196" s="78"/>
      <c r="W196" s="27"/>
      <c r="X196" s="28"/>
      <c r="Y196" s="27"/>
      <c r="Z196" s="26"/>
      <c r="AA196" s="27"/>
      <c r="AB196" s="28"/>
      <c r="AC196" s="27"/>
    </row>
    <row r="197" ht="12.75">
      <c r="D197" s="13"/>
    </row>
  </sheetData>
  <sheetProtection/>
  <mergeCells count="8">
    <mergeCell ref="U48:V48"/>
    <mergeCell ref="U3:V3"/>
    <mergeCell ref="U9:V9"/>
    <mergeCell ref="U15:V15"/>
    <mergeCell ref="U39:V39"/>
    <mergeCell ref="U21:V21"/>
    <mergeCell ref="U27:V27"/>
    <mergeCell ref="U33:V33"/>
  </mergeCells>
  <printOptions/>
  <pageMargins left="0.75" right="0.75" top="1" bottom="1" header="0.5" footer="0.5"/>
  <pageSetup horizontalDpi="300" verticalDpi="300" orientation="landscape" paperSize="9" scale="76" r:id="rId1"/>
  <rowBreaks count="3" manualBreakCount="3">
    <brk id="19" max="21" man="1"/>
    <brk id="37" max="21" man="1"/>
    <brk id="54" max="21" man="1"/>
  </rowBreaks>
  <colBreaks count="1" manualBreakCount="1">
    <brk id="14" min="2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G190"/>
  <sheetViews>
    <sheetView view="pageBreakPreview" zoomScaleSheetLayoutView="100" zoomScalePageLayoutView="0" workbookViewId="0" topLeftCell="L16">
      <selection activeCell="P18" sqref="P18"/>
    </sheetView>
  </sheetViews>
  <sheetFormatPr defaultColWidth="9.00390625" defaultRowHeight="12.75"/>
  <cols>
    <col min="1" max="1" width="4.125" style="0" customWidth="1"/>
    <col min="2" max="2" width="4.75390625" style="1" customWidth="1"/>
    <col min="3" max="3" width="44.00390625" style="0" customWidth="1"/>
    <col min="4" max="6" width="6.00390625" style="0" customWidth="1"/>
    <col min="7" max="9" width="6.00390625" style="1" customWidth="1"/>
    <col min="10" max="10" width="7.625" style="1" customWidth="1"/>
    <col min="11" max="11" width="7.875" style="0" customWidth="1"/>
    <col min="12" max="12" width="5.625" style="0" customWidth="1"/>
    <col min="13" max="13" width="6.75390625" style="3" customWidth="1"/>
    <col min="14" max="15" width="21.75390625" style="0" customWidth="1"/>
    <col min="16" max="16" width="17.625" style="0" customWidth="1"/>
    <col min="17" max="17" width="21.375" style="0" customWidth="1"/>
    <col min="18" max="18" width="15.625" style="1" customWidth="1"/>
    <col min="19" max="19" width="8.25390625" style="1" customWidth="1"/>
    <col min="20" max="20" width="10.25390625" style="1" customWidth="1"/>
    <col min="21" max="21" width="7.625" style="1" customWidth="1"/>
    <col min="22" max="22" width="4.125" style="74" customWidth="1"/>
    <col min="23" max="23" width="2.00390625" style="5" customWidth="1"/>
    <col min="24" max="24" width="2.00390625" style="6" customWidth="1"/>
    <col min="25" max="25" width="2.00390625" style="5" customWidth="1"/>
    <col min="26" max="26" width="2.00390625" style="4" customWidth="1"/>
    <col min="27" max="27" width="2.00390625" style="5" customWidth="1"/>
    <col min="28" max="28" width="2.00390625" style="6" customWidth="1"/>
    <col min="29" max="29" width="2.00390625" style="5" customWidth="1"/>
  </cols>
  <sheetData>
    <row r="2" ht="12.75">
      <c r="J2" s="2"/>
    </row>
    <row r="3" spans="1:31" ht="32.25" customHeight="1">
      <c r="A3" s="2"/>
      <c r="B3" s="8"/>
      <c r="C3" s="9" t="s">
        <v>30</v>
      </c>
      <c r="D3" s="8">
        <v>1</v>
      </c>
      <c r="E3" s="8">
        <v>2</v>
      </c>
      <c r="F3" s="8">
        <v>3</v>
      </c>
      <c r="G3" s="10" t="s">
        <v>0</v>
      </c>
      <c r="H3" s="10" t="s">
        <v>1</v>
      </c>
      <c r="I3" s="10" t="s">
        <v>2</v>
      </c>
      <c r="J3" s="10" t="s">
        <v>90</v>
      </c>
      <c r="K3" s="24"/>
      <c r="L3" s="24"/>
      <c r="M3"/>
      <c r="N3" s="11"/>
      <c r="O3" s="12"/>
      <c r="P3" s="11" t="s">
        <v>3</v>
      </c>
      <c r="Q3" s="11" t="s">
        <v>4</v>
      </c>
      <c r="R3" s="10" t="s">
        <v>89</v>
      </c>
      <c r="S3" s="10" t="s">
        <v>5</v>
      </c>
      <c r="T3" s="10" t="s">
        <v>29</v>
      </c>
      <c r="U3" s="111" t="s">
        <v>6</v>
      </c>
      <c r="V3" s="112"/>
      <c r="W3" s="13"/>
      <c r="X3" s="4"/>
      <c r="Z3" s="6"/>
      <c r="AB3" s="4"/>
      <c r="AD3" s="6"/>
      <c r="AE3" s="5"/>
    </row>
    <row r="4" spans="1:31" ht="32.25" customHeight="1" thickBot="1">
      <c r="A4" s="1"/>
      <c r="B4" s="8">
        <v>1</v>
      </c>
      <c r="C4" s="11" t="s">
        <v>91</v>
      </c>
      <c r="D4" s="14"/>
      <c r="E4" s="10" t="str">
        <f>CONCATENATE($U$5,"-",$V$5)</f>
        <v>-</v>
      </c>
      <c r="F4" s="10" t="str">
        <f>CONCATENATE($V$6,"-",$U$6)</f>
        <v>-</v>
      </c>
      <c r="G4" s="15">
        <f aca="true" t="shared" si="0" ref="G4:H6">X4+Z4</f>
        <v>0</v>
      </c>
      <c r="H4" s="10">
        <f t="shared" si="0"/>
        <v>0</v>
      </c>
      <c r="I4" s="10">
        <f>G4*2+H4</f>
        <v>0</v>
      </c>
      <c r="J4" s="10">
        <f>RANK(I4,$I$4:$I$6,0)</f>
        <v>1</v>
      </c>
      <c r="K4" s="24"/>
      <c r="L4" s="24"/>
      <c r="M4"/>
      <c r="N4" s="16"/>
      <c r="O4" s="17" t="s">
        <v>8</v>
      </c>
      <c r="P4" s="16" t="str">
        <f>REPT(C5,1)</f>
        <v>ΔΗΜΟΥ</v>
      </c>
      <c r="Q4" s="16" t="str">
        <f>REPT(C6,1)</f>
        <v>ΔΑΡΑΚΗ</v>
      </c>
      <c r="R4" s="75" t="s">
        <v>88</v>
      </c>
      <c r="S4" s="75" t="s">
        <v>64</v>
      </c>
      <c r="T4" s="75">
        <v>1</v>
      </c>
      <c r="U4" s="75"/>
      <c r="V4" s="75"/>
      <c r="W4"/>
      <c r="X4" s="4">
        <f>IF($U$5&gt;$V$5,1,0)</f>
        <v>0</v>
      </c>
      <c r="Y4" s="5">
        <f>IF($V$5&gt;$U$5,1,0)</f>
        <v>0</v>
      </c>
      <c r="Z4" s="6">
        <f>IF($V$6&gt;$U$6,1,0)</f>
        <v>0</v>
      </c>
      <c r="AA4" s="5">
        <f>IF($U$6&gt;$V$6,1,0)</f>
        <v>0</v>
      </c>
      <c r="AB4" s="4"/>
      <c r="AD4" s="6"/>
      <c r="AE4" s="5"/>
    </row>
    <row r="5" spans="1:31" ht="32.25" customHeight="1" thickBot="1" thickTop="1">
      <c r="A5" s="1"/>
      <c r="B5" s="8">
        <v>2</v>
      </c>
      <c r="C5" s="11" t="s">
        <v>92</v>
      </c>
      <c r="D5" s="10" t="str">
        <f>CONCATENATE($V$5,"-",$U$5)</f>
        <v>-</v>
      </c>
      <c r="E5" s="14"/>
      <c r="F5" s="10" t="str">
        <f>CONCATENATE($U$4,"-",$V$4)</f>
        <v>-</v>
      </c>
      <c r="G5" s="15">
        <f t="shared" si="0"/>
        <v>0</v>
      </c>
      <c r="H5" s="10">
        <f t="shared" si="0"/>
        <v>0</v>
      </c>
      <c r="I5" s="10">
        <f>G5*2+H5</f>
        <v>0</v>
      </c>
      <c r="J5" s="10">
        <f>RANK(I5,$I$4:$I$6,0)</f>
        <v>1</v>
      </c>
      <c r="K5" s="24"/>
      <c r="L5" s="24"/>
      <c r="M5"/>
      <c r="N5" s="18"/>
      <c r="O5" s="19" t="s">
        <v>9</v>
      </c>
      <c r="P5" s="18" t="str">
        <f>REPT(C4,1)</f>
        <v>ΠΟΛΥΧΡΟΝΙΔΗΣ</v>
      </c>
      <c r="Q5" s="18" t="str">
        <f>REPT(C5,1)</f>
        <v>ΔΗΜΟΥ</v>
      </c>
      <c r="R5" s="75" t="s">
        <v>88</v>
      </c>
      <c r="S5" s="76" t="s">
        <v>66</v>
      </c>
      <c r="T5" s="76">
        <v>1</v>
      </c>
      <c r="U5" s="76"/>
      <c r="V5" s="76"/>
      <c r="W5"/>
      <c r="X5" s="6">
        <f>IF($V$5&gt;$U$5,1,0)</f>
        <v>0</v>
      </c>
      <c r="Y5" s="20">
        <f>IF($U$5&gt;$V$5,1,0)</f>
        <v>0</v>
      </c>
      <c r="Z5" s="6">
        <f>IF($U$4&gt;$V$4,1,0)</f>
        <v>0</v>
      </c>
      <c r="AA5" s="5">
        <f>IF($V$4&gt;$U$4,1,0)</f>
        <v>0</v>
      </c>
      <c r="AB5" s="4"/>
      <c r="AD5" s="6"/>
      <c r="AE5" s="5"/>
    </row>
    <row r="6" spans="1:31" ht="32.25" customHeight="1" thickTop="1">
      <c r="A6" s="1"/>
      <c r="B6" s="8">
        <v>3</v>
      </c>
      <c r="C6" s="11" t="s">
        <v>93</v>
      </c>
      <c r="D6" s="10" t="str">
        <f>CONCATENATE($U$6,"-",$V$6)</f>
        <v>-</v>
      </c>
      <c r="E6" s="10" t="str">
        <f>CONCATENATE($V$4,"-",$U$4)</f>
        <v>-</v>
      </c>
      <c r="F6" s="14"/>
      <c r="G6" s="15">
        <f t="shared" si="0"/>
        <v>0</v>
      </c>
      <c r="H6" s="10">
        <f t="shared" si="0"/>
        <v>0</v>
      </c>
      <c r="I6" s="10">
        <f>G6*2+H6</f>
        <v>0</v>
      </c>
      <c r="J6" s="10">
        <f>RANK(I6,$I$4:$I$6,0)</f>
        <v>1</v>
      </c>
      <c r="K6" s="24"/>
      <c r="L6" s="24"/>
      <c r="M6"/>
      <c r="N6" s="21"/>
      <c r="O6" s="22" t="s">
        <v>10</v>
      </c>
      <c r="P6" s="21" t="str">
        <f>REPT(C6,1)</f>
        <v>ΔΑΡΑΚΗ</v>
      </c>
      <c r="Q6" s="23" t="str">
        <f>REPT(C4,1)</f>
        <v>ΠΟΛΥΧΡΟΝΙΔΗΣ</v>
      </c>
      <c r="R6" s="80" t="s">
        <v>88</v>
      </c>
      <c r="S6" s="77" t="s">
        <v>68</v>
      </c>
      <c r="T6" s="77">
        <v>1</v>
      </c>
      <c r="U6" s="77"/>
      <c r="V6" s="77"/>
      <c r="W6"/>
      <c r="X6" s="6">
        <f>IF($U$6&gt;$V$6,1,0)</f>
        <v>0</v>
      </c>
      <c r="Y6" s="5">
        <f>IF($V$6&gt;$U$6,1,0)</f>
        <v>0</v>
      </c>
      <c r="Z6" s="6">
        <f>IF($V$4&gt;$U$4,1,0)</f>
        <v>0</v>
      </c>
      <c r="AA6" s="5">
        <f>IF($U$4&gt;$V$4,1,0)</f>
        <v>0</v>
      </c>
      <c r="AB6" s="4"/>
      <c r="AD6" s="6"/>
      <c r="AE6" s="5"/>
    </row>
    <row r="7" spans="1:31" ht="12.75">
      <c r="A7" s="13"/>
      <c r="B7" s="24"/>
      <c r="C7" s="13"/>
      <c r="D7" s="13"/>
      <c r="E7" s="13"/>
      <c r="F7" s="13"/>
      <c r="G7" s="24"/>
      <c r="H7" s="24"/>
      <c r="I7" s="24"/>
      <c r="J7" s="24"/>
      <c r="K7" s="24"/>
      <c r="L7" s="24"/>
      <c r="M7" s="13"/>
      <c r="N7" s="13"/>
      <c r="O7" s="25"/>
      <c r="P7" s="13"/>
      <c r="Q7" s="13"/>
      <c r="R7" s="24"/>
      <c r="S7" s="24"/>
      <c r="T7" s="24"/>
      <c r="U7" s="24"/>
      <c r="V7" s="24"/>
      <c r="W7" s="13"/>
      <c r="X7" s="26"/>
      <c r="Y7" s="27"/>
      <c r="Z7" s="28"/>
      <c r="AA7" s="27"/>
      <c r="AB7" s="26"/>
      <c r="AC7" s="27"/>
      <c r="AD7" s="28"/>
      <c r="AE7" s="27"/>
    </row>
    <row r="8" spans="1:31" ht="12.75">
      <c r="A8" s="13"/>
      <c r="B8" s="24"/>
      <c r="C8" s="13"/>
      <c r="D8" s="13"/>
      <c r="E8" s="13"/>
      <c r="F8" s="13"/>
      <c r="G8" s="24"/>
      <c r="H8" s="24"/>
      <c r="I8" s="24"/>
      <c r="J8" s="24"/>
      <c r="K8" s="24"/>
      <c r="L8" s="24"/>
      <c r="M8" s="13"/>
      <c r="N8" s="13"/>
      <c r="O8" s="25"/>
      <c r="P8" s="13"/>
      <c r="Q8" s="13"/>
      <c r="R8" s="24"/>
      <c r="S8" s="24"/>
      <c r="T8" s="24"/>
      <c r="U8" s="24"/>
      <c r="V8" s="24"/>
      <c r="W8" s="13"/>
      <c r="X8" s="26"/>
      <c r="Y8" s="27"/>
      <c r="Z8" s="28"/>
      <c r="AA8" s="27"/>
      <c r="AB8" s="26"/>
      <c r="AC8" s="27"/>
      <c r="AD8" s="28"/>
      <c r="AE8" s="27"/>
    </row>
    <row r="9" spans="1:31" ht="32.25" customHeight="1">
      <c r="A9" s="2"/>
      <c r="B9" s="8"/>
      <c r="C9" s="9" t="s">
        <v>31</v>
      </c>
      <c r="D9" s="8">
        <v>1</v>
      </c>
      <c r="E9" s="8">
        <v>2</v>
      </c>
      <c r="F9" s="8">
        <v>3</v>
      </c>
      <c r="G9" s="10" t="s">
        <v>0</v>
      </c>
      <c r="H9" s="10" t="s">
        <v>1</v>
      </c>
      <c r="I9" s="10" t="s">
        <v>2</v>
      </c>
      <c r="J9" s="10" t="s">
        <v>90</v>
      </c>
      <c r="K9" s="24"/>
      <c r="L9" s="24"/>
      <c r="M9"/>
      <c r="N9" s="11"/>
      <c r="O9" s="12"/>
      <c r="P9" s="11" t="s">
        <v>3</v>
      </c>
      <c r="Q9" s="11" t="s">
        <v>4</v>
      </c>
      <c r="R9" s="10" t="s">
        <v>89</v>
      </c>
      <c r="S9" s="10" t="s">
        <v>5</v>
      </c>
      <c r="T9" s="10" t="s">
        <v>29</v>
      </c>
      <c r="U9" s="111" t="s">
        <v>6</v>
      </c>
      <c r="V9" s="112"/>
      <c r="W9" s="13"/>
      <c r="X9" s="4"/>
      <c r="Z9" s="6"/>
      <c r="AB9" s="4"/>
      <c r="AD9" s="6"/>
      <c r="AE9" s="5"/>
    </row>
    <row r="10" spans="1:31" ht="32.25" customHeight="1" thickBot="1">
      <c r="A10" s="1"/>
      <c r="B10" s="8">
        <v>1</v>
      </c>
      <c r="C10" s="11" t="s">
        <v>94</v>
      </c>
      <c r="D10" s="14"/>
      <c r="E10" s="10" t="str">
        <f>CONCATENATE($U$5,"-",$V$5)</f>
        <v>-</v>
      </c>
      <c r="F10" s="10" t="str">
        <f>CONCATENATE($V$6,"-",$U$6)</f>
        <v>-</v>
      </c>
      <c r="G10" s="15">
        <f aca="true" t="shared" si="1" ref="G10:H12">X10+Z10</f>
        <v>0</v>
      </c>
      <c r="H10" s="10">
        <f t="shared" si="1"/>
        <v>0</v>
      </c>
      <c r="I10" s="10">
        <f>G10*2+H10</f>
        <v>0</v>
      </c>
      <c r="J10" s="10">
        <f>RANK(I10,$I$4:$I$6,0)</f>
        <v>1</v>
      </c>
      <c r="K10" s="24"/>
      <c r="L10" s="24"/>
      <c r="M10"/>
      <c r="N10" s="16"/>
      <c r="O10" s="17" t="s">
        <v>8</v>
      </c>
      <c r="P10" s="16" t="str">
        <f>REPT(C11,1)</f>
        <v>ΤΣΑΠΟΓΑ</v>
      </c>
      <c r="Q10" s="16" t="str">
        <f>REPT(C12,1)</f>
        <v>ΜΠΛΑΖΑΚΗ</v>
      </c>
      <c r="R10" s="75" t="s">
        <v>88</v>
      </c>
      <c r="S10" s="75" t="s">
        <v>64</v>
      </c>
      <c r="T10" s="75">
        <v>2</v>
      </c>
      <c r="U10" s="75"/>
      <c r="V10" s="75"/>
      <c r="W10"/>
      <c r="X10" s="4">
        <f>IF($U$5&gt;$V$5,1,0)</f>
        <v>0</v>
      </c>
      <c r="Y10" s="5">
        <f>IF($V$5&gt;$U$5,1,0)</f>
        <v>0</v>
      </c>
      <c r="Z10" s="6">
        <f>IF($V$6&gt;$U$6,1,0)</f>
        <v>0</v>
      </c>
      <c r="AA10" s="5">
        <f>IF($U$6&gt;$V$6,1,0)</f>
        <v>0</v>
      </c>
      <c r="AB10" s="4"/>
      <c r="AD10" s="6"/>
      <c r="AE10" s="5"/>
    </row>
    <row r="11" spans="1:31" ht="32.25" customHeight="1" thickBot="1" thickTop="1">
      <c r="A11" s="1"/>
      <c r="B11" s="8">
        <v>2</v>
      </c>
      <c r="C11" s="11" t="s">
        <v>95</v>
      </c>
      <c r="D11" s="10" t="str">
        <f>CONCATENATE($V$5,"-",$U$5)</f>
        <v>-</v>
      </c>
      <c r="E11" s="14"/>
      <c r="F11" s="10" t="str">
        <f>CONCATENATE($U$4,"-",$V$4)</f>
        <v>-</v>
      </c>
      <c r="G11" s="15">
        <f t="shared" si="1"/>
        <v>0</v>
      </c>
      <c r="H11" s="10">
        <f t="shared" si="1"/>
        <v>0</v>
      </c>
      <c r="I11" s="10">
        <f>G11*2+H11</f>
        <v>0</v>
      </c>
      <c r="J11" s="10">
        <f>RANK(I11,$I$4:$I$6,0)</f>
        <v>1</v>
      </c>
      <c r="K11" s="24"/>
      <c r="L11" s="24"/>
      <c r="M11"/>
      <c r="N11" s="18"/>
      <c r="O11" s="19" t="s">
        <v>9</v>
      </c>
      <c r="P11" s="18" t="str">
        <f>REPT(C10,1)</f>
        <v>ΠΑΝΑΝΟΣ</v>
      </c>
      <c r="Q11" s="18" t="str">
        <f>REPT(C11,1)</f>
        <v>ΤΣΑΠΟΓΑ</v>
      </c>
      <c r="R11" s="75" t="s">
        <v>88</v>
      </c>
      <c r="S11" s="76" t="s">
        <v>66</v>
      </c>
      <c r="T11" s="76">
        <v>2</v>
      </c>
      <c r="U11" s="76"/>
      <c r="V11" s="76"/>
      <c r="W11"/>
      <c r="X11" s="6">
        <f>IF($V$5&gt;$U$5,1,0)</f>
        <v>0</v>
      </c>
      <c r="Y11" s="20">
        <f>IF($U$5&gt;$V$5,1,0)</f>
        <v>0</v>
      </c>
      <c r="Z11" s="6">
        <f>IF($U$4&gt;$V$4,1,0)</f>
        <v>0</v>
      </c>
      <c r="AA11" s="5">
        <f>IF($V$4&gt;$U$4,1,0)</f>
        <v>0</v>
      </c>
      <c r="AB11" s="4"/>
      <c r="AD11" s="6"/>
      <c r="AE11" s="5"/>
    </row>
    <row r="12" spans="1:31" ht="32.25" customHeight="1" thickTop="1">
      <c r="A12" s="1"/>
      <c r="B12" s="8">
        <v>3</v>
      </c>
      <c r="C12" s="11" t="s">
        <v>96</v>
      </c>
      <c r="D12" s="10" t="str">
        <f>CONCATENATE($U$6,"-",$V$6)</f>
        <v>-</v>
      </c>
      <c r="E12" s="10" t="str">
        <f>CONCATENATE($V$4,"-",$U$4)</f>
        <v>-</v>
      </c>
      <c r="F12" s="14"/>
      <c r="G12" s="15">
        <f t="shared" si="1"/>
        <v>0</v>
      </c>
      <c r="H12" s="10">
        <f t="shared" si="1"/>
        <v>0</v>
      </c>
      <c r="I12" s="10">
        <f>G12*2+H12</f>
        <v>0</v>
      </c>
      <c r="J12" s="10">
        <f>RANK(I12,$I$4:$I$6,0)</f>
        <v>1</v>
      </c>
      <c r="K12" s="24"/>
      <c r="L12" s="24"/>
      <c r="M12"/>
      <c r="N12" s="21"/>
      <c r="O12" s="22" t="s">
        <v>10</v>
      </c>
      <c r="P12" s="21" t="str">
        <f>REPT(C12,1)</f>
        <v>ΜΠΛΑΖΑΚΗ</v>
      </c>
      <c r="Q12" s="23" t="str">
        <f>REPT(C10,1)</f>
        <v>ΠΑΝΑΝΟΣ</v>
      </c>
      <c r="R12" s="80" t="s">
        <v>88</v>
      </c>
      <c r="S12" s="77" t="s">
        <v>68</v>
      </c>
      <c r="T12" s="77">
        <v>2</v>
      </c>
      <c r="U12" s="77"/>
      <c r="V12" s="77"/>
      <c r="W12"/>
      <c r="X12" s="6">
        <f>IF($U$6&gt;$V$6,1,0)</f>
        <v>0</v>
      </c>
      <c r="Y12" s="5">
        <f>IF($V$6&gt;$U$6,1,0)</f>
        <v>0</v>
      </c>
      <c r="Z12" s="6">
        <f>IF($V$4&gt;$U$4,1,0)</f>
        <v>0</v>
      </c>
      <c r="AA12" s="5">
        <f>IF($U$4&gt;$V$4,1,0)</f>
        <v>0</v>
      </c>
      <c r="AB12" s="4"/>
      <c r="AD12" s="6"/>
      <c r="AE12" s="5"/>
    </row>
    <row r="13" spans="1:31" ht="12.75">
      <c r="A13" s="13"/>
      <c r="B13" s="24"/>
      <c r="C13" s="13"/>
      <c r="D13" s="13"/>
      <c r="E13" s="13"/>
      <c r="F13" s="13"/>
      <c r="G13" s="24"/>
      <c r="H13" s="24"/>
      <c r="I13" s="24"/>
      <c r="J13" s="24"/>
      <c r="K13" s="24"/>
      <c r="L13" s="24"/>
      <c r="M13" s="13"/>
      <c r="N13" s="13"/>
      <c r="O13" s="25"/>
      <c r="P13" s="13"/>
      <c r="Q13" s="13"/>
      <c r="R13" s="24"/>
      <c r="S13" s="24"/>
      <c r="T13" s="24"/>
      <c r="U13" s="24"/>
      <c r="V13" s="24"/>
      <c r="W13" s="13"/>
      <c r="X13" s="26"/>
      <c r="Y13" s="27"/>
      <c r="Z13" s="28"/>
      <c r="AA13" s="27"/>
      <c r="AB13" s="26"/>
      <c r="AC13" s="27"/>
      <c r="AD13" s="28"/>
      <c r="AE13" s="27"/>
    </row>
    <row r="14" spans="1:31" ht="12.75">
      <c r="A14" s="13"/>
      <c r="B14" s="24"/>
      <c r="C14" s="13"/>
      <c r="D14" s="13"/>
      <c r="E14" s="13"/>
      <c r="F14" s="13"/>
      <c r="G14" s="24"/>
      <c r="H14" s="24"/>
      <c r="I14" s="24"/>
      <c r="J14" s="24"/>
      <c r="K14" s="24"/>
      <c r="L14" s="24"/>
      <c r="M14" s="13"/>
      <c r="N14" s="13"/>
      <c r="O14" s="25"/>
      <c r="P14" s="13"/>
      <c r="Q14" s="13"/>
      <c r="R14" s="24"/>
      <c r="S14" s="24"/>
      <c r="T14" s="24"/>
      <c r="U14" s="24"/>
      <c r="V14" s="24"/>
      <c r="W14" s="13"/>
      <c r="X14" s="26"/>
      <c r="Y14" s="27"/>
      <c r="Z14" s="28"/>
      <c r="AA14" s="27"/>
      <c r="AB14" s="26"/>
      <c r="AC14" s="27"/>
      <c r="AD14" s="28"/>
      <c r="AE14" s="27"/>
    </row>
    <row r="15" spans="1:31" ht="32.25" customHeight="1">
      <c r="A15" s="2"/>
      <c r="B15" s="8"/>
      <c r="C15" s="9" t="s">
        <v>32</v>
      </c>
      <c r="D15" s="8">
        <v>1</v>
      </c>
      <c r="E15" s="8">
        <v>2</v>
      </c>
      <c r="F15" s="8">
        <v>3</v>
      </c>
      <c r="G15" s="10" t="s">
        <v>0</v>
      </c>
      <c r="H15" s="10" t="s">
        <v>1</v>
      </c>
      <c r="I15" s="10" t="s">
        <v>2</v>
      </c>
      <c r="J15" s="10" t="s">
        <v>90</v>
      </c>
      <c r="K15" s="24"/>
      <c r="L15" s="24"/>
      <c r="M15"/>
      <c r="N15" s="11"/>
      <c r="O15" s="12"/>
      <c r="P15" s="11" t="s">
        <v>3</v>
      </c>
      <c r="Q15" s="11" t="s">
        <v>4</v>
      </c>
      <c r="R15" s="10" t="s">
        <v>89</v>
      </c>
      <c r="S15" s="10" t="s">
        <v>5</v>
      </c>
      <c r="T15" s="10" t="s">
        <v>29</v>
      </c>
      <c r="U15" s="111" t="s">
        <v>6</v>
      </c>
      <c r="V15" s="112"/>
      <c r="W15" s="13"/>
      <c r="X15" s="4"/>
      <c r="Z15" s="6"/>
      <c r="AB15" s="4"/>
      <c r="AD15" s="6"/>
      <c r="AE15" s="5"/>
    </row>
    <row r="16" spans="1:31" ht="32.25" customHeight="1" thickBot="1">
      <c r="A16" s="1"/>
      <c r="B16" s="8">
        <v>1</v>
      </c>
      <c r="C16" s="11" t="s">
        <v>97</v>
      </c>
      <c r="D16" s="14"/>
      <c r="E16" s="10" t="str">
        <f>CONCATENATE($U$5,"-",$V$5)</f>
        <v>-</v>
      </c>
      <c r="F16" s="10" t="str">
        <f>CONCATENATE($V$6,"-",$U$6)</f>
        <v>-</v>
      </c>
      <c r="G16" s="15">
        <f aca="true" t="shared" si="2" ref="G16:H18">X16+Z16</f>
        <v>0</v>
      </c>
      <c r="H16" s="10">
        <f t="shared" si="2"/>
        <v>0</v>
      </c>
      <c r="I16" s="10">
        <f>G16*2+H16</f>
        <v>0</v>
      </c>
      <c r="J16" s="10">
        <f>RANK(I16,$I$4:$I$6,0)</f>
        <v>1</v>
      </c>
      <c r="K16" s="24"/>
      <c r="L16" s="24"/>
      <c r="M16"/>
      <c r="N16" s="16"/>
      <c r="O16" s="17" t="s">
        <v>8</v>
      </c>
      <c r="P16" s="16" t="str">
        <f>REPT(C17,1)</f>
        <v>ΣΤΑΥΡΟΠΟΥΛΟΥ</v>
      </c>
      <c r="Q16" s="16" t="str">
        <f>REPT(C18,1)</f>
        <v>ΚΑΛΥΒΑΣ</v>
      </c>
      <c r="R16" s="75" t="s">
        <v>88</v>
      </c>
      <c r="S16" s="75" t="s">
        <v>64</v>
      </c>
      <c r="T16" s="75">
        <v>3</v>
      </c>
      <c r="U16" s="75"/>
      <c r="V16" s="75"/>
      <c r="W16"/>
      <c r="X16" s="4">
        <f>IF($U$5&gt;$V$5,1,0)</f>
        <v>0</v>
      </c>
      <c r="Y16" s="5">
        <f>IF($V$5&gt;$U$5,1,0)</f>
        <v>0</v>
      </c>
      <c r="Z16" s="6">
        <f>IF($V$6&gt;$U$6,1,0)</f>
        <v>0</v>
      </c>
      <c r="AA16" s="5">
        <f>IF($U$6&gt;$V$6,1,0)</f>
        <v>0</v>
      </c>
      <c r="AB16" s="4"/>
      <c r="AD16" s="6"/>
      <c r="AE16" s="5"/>
    </row>
    <row r="17" spans="1:31" ht="32.25" customHeight="1" thickBot="1" thickTop="1">
      <c r="A17" s="1"/>
      <c r="B17" s="8">
        <v>2</v>
      </c>
      <c r="C17" s="11" t="s">
        <v>98</v>
      </c>
      <c r="D17" s="10" t="str">
        <f>CONCATENATE($V$5,"-",$U$5)</f>
        <v>-</v>
      </c>
      <c r="E17" s="14"/>
      <c r="F17" s="10" t="str">
        <f>CONCATENATE($U$4,"-",$V$4)</f>
        <v>-</v>
      </c>
      <c r="G17" s="15">
        <f t="shared" si="2"/>
        <v>0</v>
      </c>
      <c r="H17" s="10">
        <f t="shared" si="2"/>
        <v>0</v>
      </c>
      <c r="I17" s="10">
        <f>G17*2+H17</f>
        <v>0</v>
      </c>
      <c r="J17" s="10">
        <f>RANK(I17,$I$4:$I$6,0)</f>
        <v>1</v>
      </c>
      <c r="K17" s="24"/>
      <c r="L17" s="24"/>
      <c r="M17"/>
      <c r="N17" s="18"/>
      <c r="O17" s="19" t="s">
        <v>9</v>
      </c>
      <c r="P17" s="18" t="str">
        <f>REPT(C16,1)</f>
        <v>ΛΕΚΚΑΣ</v>
      </c>
      <c r="Q17" s="18" t="str">
        <f>REPT(C17,1)</f>
        <v>ΣΤΑΥΡΟΠΟΥΛΟΥ</v>
      </c>
      <c r="R17" s="75" t="s">
        <v>88</v>
      </c>
      <c r="S17" s="76" t="s">
        <v>66</v>
      </c>
      <c r="T17" s="76">
        <v>3</v>
      </c>
      <c r="U17" s="76"/>
      <c r="V17" s="76"/>
      <c r="W17"/>
      <c r="X17" s="6">
        <f>IF($V$5&gt;$U$5,1,0)</f>
        <v>0</v>
      </c>
      <c r="Y17" s="20">
        <f>IF($U$5&gt;$V$5,1,0)</f>
        <v>0</v>
      </c>
      <c r="Z17" s="6">
        <f>IF($U$4&gt;$V$4,1,0)</f>
        <v>0</v>
      </c>
      <c r="AA17" s="5">
        <f>IF($V$4&gt;$U$4,1,0)</f>
        <v>0</v>
      </c>
      <c r="AB17" s="4"/>
      <c r="AD17" s="6"/>
      <c r="AE17" s="5"/>
    </row>
    <row r="18" spans="1:31" ht="32.25" customHeight="1" thickTop="1">
      <c r="A18" s="1"/>
      <c r="B18" s="8">
        <v>3</v>
      </c>
      <c r="C18" s="11" t="s">
        <v>99</v>
      </c>
      <c r="D18" s="10" t="str">
        <f>CONCATENATE($U$6,"-",$V$6)</f>
        <v>-</v>
      </c>
      <c r="E18" s="10" t="str">
        <f>CONCATENATE($V$4,"-",$U$4)</f>
        <v>-</v>
      </c>
      <c r="F18" s="14"/>
      <c r="G18" s="15">
        <f t="shared" si="2"/>
        <v>0</v>
      </c>
      <c r="H18" s="10">
        <f t="shared" si="2"/>
        <v>0</v>
      </c>
      <c r="I18" s="10">
        <f>G18*2+H18</f>
        <v>0</v>
      </c>
      <c r="J18" s="10">
        <f>RANK(I18,$I$4:$I$6,0)</f>
        <v>1</v>
      </c>
      <c r="K18" s="24"/>
      <c r="L18" s="24"/>
      <c r="M18"/>
      <c r="N18" s="21"/>
      <c r="O18" s="22" t="s">
        <v>10</v>
      </c>
      <c r="P18" s="21" t="str">
        <f>REPT(C18,1)</f>
        <v>ΚΑΛΥΒΑΣ</v>
      </c>
      <c r="Q18" s="23" t="str">
        <f>REPT(C16,1)</f>
        <v>ΛΕΚΚΑΣ</v>
      </c>
      <c r="R18" s="80" t="s">
        <v>88</v>
      </c>
      <c r="S18" s="77" t="s">
        <v>68</v>
      </c>
      <c r="T18" s="77">
        <v>3</v>
      </c>
      <c r="U18" s="77"/>
      <c r="V18" s="77"/>
      <c r="W18"/>
      <c r="X18" s="6">
        <f>IF($U$6&gt;$V$6,1,0)</f>
        <v>0</v>
      </c>
      <c r="Y18" s="5">
        <f>IF($V$6&gt;$U$6,1,0)</f>
        <v>0</v>
      </c>
      <c r="Z18" s="6">
        <f>IF($V$4&gt;$U$4,1,0)</f>
        <v>0</v>
      </c>
      <c r="AA18" s="5">
        <f>IF($U$4&gt;$V$4,1,0)</f>
        <v>0</v>
      </c>
      <c r="AB18" s="4"/>
      <c r="AD18" s="6"/>
      <c r="AE18" s="5"/>
    </row>
    <row r="19" spans="1:29" ht="12.75">
      <c r="A19" s="13"/>
      <c r="B19" s="24"/>
      <c r="C19" s="13"/>
      <c r="D19" s="13"/>
      <c r="E19" s="13"/>
      <c r="F19" s="13"/>
      <c r="G19" s="24"/>
      <c r="H19" s="24"/>
      <c r="I19" s="24"/>
      <c r="J19" s="24"/>
      <c r="K19" s="13"/>
      <c r="L19" s="13"/>
      <c r="M19" s="25"/>
      <c r="N19" s="13"/>
      <c r="O19" s="13"/>
      <c r="P19" s="13"/>
      <c r="Q19" s="13"/>
      <c r="R19" s="24"/>
      <c r="S19" s="24"/>
      <c r="T19" s="24"/>
      <c r="U19" s="24"/>
      <c r="V19" s="78"/>
      <c r="W19" s="27"/>
      <c r="X19" s="28"/>
      <c r="Y19" s="27"/>
      <c r="Z19" s="26"/>
      <c r="AA19" s="27"/>
      <c r="AB19" s="28"/>
      <c r="AC19" s="27"/>
    </row>
    <row r="20" spans="1:29" ht="12.75">
      <c r="A20" s="13"/>
      <c r="B20" s="24"/>
      <c r="C20" s="13"/>
      <c r="D20" s="13"/>
      <c r="E20" s="13"/>
      <c r="F20" s="13"/>
      <c r="G20" s="24"/>
      <c r="H20" s="24"/>
      <c r="I20" s="24"/>
      <c r="J20" s="24"/>
      <c r="K20" s="13"/>
      <c r="L20" s="13"/>
      <c r="M20" s="25"/>
      <c r="N20" s="13"/>
      <c r="O20" s="13"/>
      <c r="P20" s="13"/>
      <c r="Q20" s="13"/>
      <c r="R20" s="24"/>
      <c r="S20" s="24"/>
      <c r="T20" s="24"/>
      <c r="U20" s="24"/>
      <c r="V20" s="78"/>
      <c r="W20" s="27"/>
      <c r="X20" s="28"/>
      <c r="Y20" s="27"/>
      <c r="Z20" s="26"/>
      <c r="AA20" s="27"/>
      <c r="AB20" s="28"/>
      <c r="AC20" s="27"/>
    </row>
    <row r="21" spans="1:31" ht="32.25" customHeight="1">
      <c r="A21" s="2"/>
      <c r="B21" s="8"/>
      <c r="C21" s="9" t="s">
        <v>33</v>
      </c>
      <c r="D21" s="8">
        <v>1</v>
      </c>
      <c r="E21" s="8">
        <v>2</v>
      </c>
      <c r="F21" s="8">
        <v>3</v>
      </c>
      <c r="G21" s="10" t="s">
        <v>0</v>
      </c>
      <c r="H21" s="10" t="s">
        <v>1</v>
      </c>
      <c r="I21" s="10" t="s">
        <v>2</v>
      </c>
      <c r="J21" s="10" t="s">
        <v>90</v>
      </c>
      <c r="K21" s="24"/>
      <c r="L21" s="24"/>
      <c r="M21"/>
      <c r="N21" s="11"/>
      <c r="O21" s="12"/>
      <c r="P21" s="11" t="s">
        <v>3</v>
      </c>
      <c r="Q21" s="11" t="s">
        <v>4</v>
      </c>
      <c r="R21" s="10" t="s">
        <v>89</v>
      </c>
      <c r="S21" s="10" t="s">
        <v>5</v>
      </c>
      <c r="T21" s="10" t="s">
        <v>29</v>
      </c>
      <c r="U21" s="111" t="s">
        <v>6</v>
      </c>
      <c r="V21" s="112"/>
      <c r="W21" s="13"/>
      <c r="X21" s="4"/>
      <c r="Z21" s="6"/>
      <c r="AB21" s="4"/>
      <c r="AD21" s="6"/>
      <c r="AE21" s="5"/>
    </row>
    <row r="22" spans="1:31" ht="32.25" customHeight="1" thickBot="1">
      <c r="A22" s="1"/>
      <c r="B22" s="8">
        <v>1</v>
      </c>
      <c r="C22" s="11" t="s">
        <v>100</v>
      </c>
      <c r="D22" s="14"/>
      <c r="E22" s="10" t="str">
        <f>CONCATENATE($U$5,"-",$V$5)</f>
        <v>-</v>
      </c>
      <c r="F22" s="10" t="str">
        <f>CONCATENATE($V$6,"-",$U$6)</f>
        <v>-</v>
      </c>
      <c r="G22" s="15">
        <f aca="true" t="shared" si="3" ref="G22:H24">X22+Z22</f>
        <v>0</v>
      </c>
      <c r="H22" s="10">
        <f t="shared" si="3"/>
        <v>0</v>
      </c>
      <c r="I22" s="10">
        <f>G22*2+H22</f>
        <v>0</v>
      </c>
      <c r="J22" s="10">
        <f>RANK(I22,$I$4:$I$6,0)</f>
        <v>1</v>
      </c>
      <c r="K22" s="24"/>
      <c r="L22" s="24"/>
      <c r="M22"/>
      <c r="N22" s="16"/>
      <c r="O22" s="17" t="s">
        <v>8</v>
      </c>
      <c r="P22" s="16" t="str">
        <f>REPT(C23,1)</f>
        <v>ΜΑΣΟΥΡΑΣ</v>
      </c>
      <c r="Q22" s="16" t="str">
        <f>REPT(C24,1)</f>
        <v>ΚΟΥΜΠΙΑΔΗ</v>
      </c>
      <c r="R22" s="75" t="s">
        <v>88</v>
      </c>
      <c r="S22" s="75" t="s">
        <v>64</v>
      </c>
      <c r="T22" s="75">
        <v>4</v>
      </c>
      <c r="U22" s="75"/>
      <c r="V22" s="75"/>
      <c r="W22"/>
      <c r="X22" s="4">
        <f>IF($U$5&gt;$V$5,1,0)</f>
        <v>0</v>
      </c>
      <c r="Y22" s="5">
        <f>IF($V$5&gt;$U$5,1,0)</f>
        <v>0</v>
      </c>
      <c r="Z22" s="6">
        <f>IF($V$6&gt;$U$6,1,0)</f>
        <v>0</v>
      </c>
      <c r="AA22" s="5">
        <f>IF($U$6&gt;$V$6,1,0)</f>
        <v>0</v>
      </c>
      <c r="AB22" s="4"/>
      <c r="AD22" s="6"/>
      <c r="AE22" s="5"/>
    </row>
    <row r="23" spans="1:31" ht="32.25" customHeight="1" thickBot="1" thickTop="1">
      <c r="A23" s="1"/>
      <c r="B23" s="8">
        <v>2</v>
      </c>
      <c r="C23" s="11" t="s">
        <v>101</v>
      </c>
      <c r="D23" s="10" t="str">
        <f>CONCATENATE($V$5,"-",$U$5)</f>
        <v>-</v>
      </c>
      <c r="E23" s="14"/>
      <c r="F23" s="10" t="str">
        <f>CONCATENATE($U$4,"-",$V$4)</f>
        <v>-</v>
      </c>
      <c r="G23" s="15">
        <f t="shared" si="3"/>
        <v>0</v>
      </c>
      <c r="H23" s="10">
        <f t="shared" si="3"/>
        <v>0</v>
      </c>
      <c r="I23" s="10">
        <f>G23*2+H23</f>
        <v>0</v>
      </c>
      <c r="J23" s="10">
        <f>RANK(I23,$I$4:$I$6,0)</f>
        <v>1</v>
      </c>
      <c r="K23" s="24"/>
      <c r="L23" s="24"/>
      <c r="M23"/>
      <c r="N23" s="18"/>
      <c r="O23" s="19" t="s">
        <v>9</v>
      </c>
      <c r="P23" s="18" t="str">
        <f>REPT(C22,1)</f>
        <v>ΚΑΝΗΡΑΣ</v>
      </c>
      <c r="Q23" s="18" t="str">
        <f>REPT(C23,1)</f>
        <v>ΜΑΣΟΥΡΑΣ</v>
      </c>
      <c r="R23" s="75" t="s">
        <v>88</v>
      </c>
      <c r="S23" s="76" t="s">
        <v>66</v>
      </c>
      <c r="T23" s="76">
        <v>4</v>
      </c>
      <c r="U23" s="76"/>
      <c r="V23" s="76"/>
      <c r="W23"/>
      <c r="X23" s="6">
        <f>IF($V$5&gt;$U$5,1,0)</f>
        <v>0</v>
      </c>
      <c r="Y23" s="20">
        <f>IF($U$5&gt;$V$5,1,0)</f>
        <v>0</v>
      </c>
      <c r="Z23" s="6">
        <f>IF($U$4&gt;$V$4,1,0)</f>
        <v>0</v>
      </c>
      <c r="AA23" s="5">
        <f>IF($V$4&gt;$U$4,1,0)</f>
        <v>0</v>
      </c>
      <c r="AB23" s="4"/>
      <c r="AD23" s="6"/>
      <c r="AE23" s="5"/>
    </row>
    <row r="24" spans="1:31" ht="32.25" customHeight="1" thickTop="1">
      <c r="A24" s="1"/>
      <c r="B24" s="8">
        <v>3</v>
      </c>
      <c r="C24" s="11" t="s">
        <v>102</v>
      </c>
      <c r="D24" s="10" t="str">
        <f>CONCATENATE($U$6,"-",$V$6)</f>
        <v>-</v>
      </c>
      <c r="E24" s="10" t="str">
        <f>CONCATENATE($V$4,"-",$U$4)</f>
        <v>-</v>
      </c>
      <c r="F24" s="14"/>
      <c r="G24" s="15">
        <f t="shared" si="3"/>
        <v>0</v>
      </c>
      <c r="H24" s="10">
        <f t="shared" si="3"/>
        <v>0</v>
      </c>
      <c r="I24" s="10">
        <f>G24*2+H24</f>
        <v>0</v>
      </c>
      <c r="J24" s="10">
        <f>RANK(I24,$I$4:$I$6,0)</f>
        <v>1</v>
      </c>
      <c r="K24" s="24"/>
      <c r="L24" s="24"/>
      <c r="M24"/>
      <c r="N24" s="21"/>
      <c r="O24" s="22" t="s">
        <v>10</v>
      </c>
      <c r="P24" s="21" t="str">
        <f>REPT(C24,1)</f>
        <v>ΚΟΥΜΠΙΑΔΗ</v>
      </c>
      <c r="Q24" s="23" t="str">
        <f>REPT(C22,1)</f>
        <v>ΚΑΝΗΡΑΣ</v>
      </c>
      <c r="R24" s="80" t="s">
        <v>88</v>
      </c>
      <c r="S24" s="77" t="s">
        <v>68</v>
      </c>
      <c r="T24" s="77">
        <v>4</v>
      </c>
      <c r="U24" s="77"/>
      <c r="V24" s="77"/>
      <c r="W24"/>
      <c r="X24" s="6">
        <f>IF($U$6&gt;$V$6,1,0)</f>
        <v>0</v>
      </c>
      <c r="Y24" s="5">
        <f>IF($V$6&gt;$U$6,1,0)</f>
        <v>0</v>
      </c>
      <c r="Z24" s="6">
        <f>IF($V$4&gt;$U$4,1,0)</f>
        <v>0</v>
      </c>
      <c r="AA24" s="5">
        <f>IF($U$4&gt;$V$4,1,0)</f>
        <v>0</v>
      </c>
      <c r="AB24" s="4"/>
      <c r="AD24" s="6"/>
      <c r="AE24" s="5"/>
    </row>
    <row r="25" spans="1:29" ht="12.75">
      <c r="A25" s="13"/>
      <c r="B25" s="24"/>
      <c r="C25" s="13"/>
      <c r="D25" s="13"/>
      <c r="E25" s="13"/>
      <c r="F25" s="13"/>
      <c r="G25" s="24"/>
      <c r="H25" s="24"/>
      <c r="I25" s="24"/>
      <c r="J25" s="24"/>
      <c r="K25" s="13"/>
      <c r="L25" s="13"/>
      <c r="M25" s="25"/>
      <c r="N25" s="13"/>
      <c r="O25" s="13"/>
      <c r="P25" s="13"/>
      <c r="Q25" s="13"/>
      <c r="R25" s="24"/>
      <c r="S25" s="24"/>
      <c r="T25" s="24"/>
      <c r="U25" s="24"/>
      <c r="V25" s="78"/>
      <c r="W25" s="27"/>
      <c r="X25" s="28"/>
      <c r="Y25" s="27"/>
      <c r="Z25" s="26"/>
      <c r="AA25" s="27"/>
      <c r="AB25" s="28"/>
      <c r="AC25" s="27"/>
    </row>
    <row r="26" spans="1:29" ht="12.75">
      <c r="A26" s="13"/>
      <c r="B26" s="24"/>
      <c r="C26" s="13"/>
      <c r="D26" s="13"/>
      <c r="E26" s="13"/>
      <c r="F26" s="13"/>
      <c r="G26" s="24"/>
      <c r="H26" s="24"/>
      <c r="I26" s="24"/>
      <c r="J26" s="24"/>
      <c r="K26" s="13"/>
      <c r="L26" s="13"/>
      <c r="M26" s="25"/>
      <c r="N26" s="13"/>
      <c r="O26" s="13"/>
      <c r="P26" s="13"/>
      <c r="Q26" s="13"/>
      <c r="R26" s="24"/>
      <c r="S26" s="24"/>
      <c r="T26" s="24"/>
      <c r="U26" s="24"/>
      <c r="V26" s="78"/>
      <c r="W26" s="27"/>
      <c r="X26" s="28"/>
      <c r="Y26" s="27"/>
      <c r="Z26" s="26"/>
      <c r="AA26" s="27"/>
      <c r="AB26" s="28"/>
      <c r="AC26" s="27"/>
    </row>
    <row r="27" spans="1:33" ht="40.5" customHeight="1">
      <c r="A27" s="2"/>
      <c r="B27" s="8"/>
      <c r="C27" s="9" t="s">
        <v>34</v>
      </c>
      <c r="D27" s="8">
        <v>1</v>
      </c>
      <c r="E27" s="8">
        <v>2</v>
      </c>
      <c r="F27" s="8">
        <v>3</v>
      </c>
      <c r="G27" s="8">
        <v>4</v>
      </c>
      <c r="H27" s="10" t="s">
        <v>0</v>
      </c>
      <c r="I27" s="10" t="s">
        <v>1</v>
      </c>
      <c r="J27" s="10" t="s">
        <v>2</v>
      </c>
      <c r="K27" s="10" t="s">
        <v>90</v>
      </c>
      <c r="M27"/>
      <c r="N27" s="11"/>
      <c r="O27" s="29"/>
      <c r="P27" s="11" t="s">
        <v>3</v>
      </c>
      <c r="Q27" s="11" t="s">
        <v>4</v>
      </c>
      <c r="R27" s="10" t="s">
        <v>89</v>
      </c>
      <c r="S27" s="10" t="s">
        <v>5</v>
      </c>
      <c r="T27" s="10" t="s">
        <v>29</v>
      </c>
      <c r="U27" s="111" t="s">
        <v>6</v>
      </c>
      <c r="V27" s="112"/>
      <c r="W27" s="13"/>
      <c r="X27" s="4" t="s">
        <v>22</v>
      </c>
      <c r="Y27" s="5" t="s">
        <v>23</v>
      </c>
      <c r="Z27" s="6" t="s">
        <v>22</v>
      </c>
      <c r="AA27" s="5" t="s">
        <v>23</v>
      </c>
      <c r="AB27" s="4" t="s">
        <v>22</v>
      </c>
      <c r="AC27" s="5" t="s">
        <v>23</v>
      </c>
      <c r="AD27" s="6"/>
      <c r="AE27" s="5"/>
      <c r="AF27" s="6"/>
      <c r="AG27" s="5"/>
    </row>
    <row r="28" spans="1:33" ht="40.5" customHeight="1">
      <c r="A28" s="1"/>
      <c r="B28" s="8">
        <v>1</v>
      </c>
      <c r="C28" s="11" t="s">
        <v>103</v>
      </c>
      <c r="D28" s="14"/>
      <c r="E28" s="10" t="str">
        <f>TEXT(U31,U31)&amp;TEXT("-","-")&amp;TEXT(V31,V31)</f>
        <v>-</v>
      </c>
      <c r="F28" s="10" t="str">
        <f>TEXT(V33,V33)&amp;TEXT("-","-")&amp;TEXT(U33,U33)</f>
        <v>-</v>
      </c>
      <c r="G28" s="10" t="str">
        <f>TEXT(U28,U28)&amp;TEXT("-","-")&amp;TEXT(V28,V28)</f>
        <v>-</v>
      </c>
      <c r="H28" s="15">
        <f aca="true" t="shared" si="4" ref="H28:I31">SUM(X28+Z28+AB28+AD28+AF28)</f>
        <v>0</v>
      </c>
      <c r="I28" s="10">
        <f t="shared" si="4"/>
        <v>0</v>
      </c>
      <c r="J28" s="10">
        <f>SUM(H28*2+I28*1)</f>
        <v>0</v>
      </c>
      <c r="K28" s="10"/>
      <c r="M28"/>
      <c r="N28" s="30"/>
      <c r="O28" s="31" t="s">
        <v>24</v>
      </c>
      <c r="P28" s="30" t="str">
        <f>REPT(C28,1)</f>
        <v>ΦΑΡΑΤΖΗ</v>
      </c>
      <c r="Q28" s="30" t="str">
        <f>REPT(C31,1)</f>
        <v>ΚΟΥΤΣΙΩΝΗΣ</v>
      </c>
      <c r="R28" s="79" t="s">
        <v>88</v>
      </c>
      <c r="S28" s="79" t="s">
        <v>64</v>
      </c>
      <c r="T28" s="79">
        <v>5</v>
      </c>
      <c r="U28" s="79"/>
      <c r="V28" s="79"/>
      <c r="W28"/>
      <c r="X28" s="4">
        <f>IF(U31&gt;V31,1,0)</f>
        <v>0</v>
      </c>
      <c r="Y28" s="5">
        <f>IF(V31&gt;U31,1,0)</f>
        <v>0</v>
      </c>
      <c r="Z28" s="6">
        <f>IF(V33&gt;U33,1,0)</f>
        <v>0</v>
      </c>
      <c r="AA28" s="5">
        <f>IF(U33&gt;V33,1,0)</f>
        <v>0</v>
      </c>
      <c r="AB28" s="4">
        <f>IF(U28&gt;V28,1,0)</f>
        <v>0</v>
      </c>
      <c r="AC28" s="5">
        <f>IF(V28&gt;U28,1,0)</f>
        <v>0</v>
      </c>
      <c r="AD28" s="6"/>
      <c r="AE28" s="5"/>
      <c r="AF28" s="6"/>
      <c r="AG28" s="5"/>
    </row>
    <row r="29" spans="1:33" ht="40.5" customHeight="1" thickBot="1">
      <c r="A29" s="1"/>
      <c r="B29" s="8">
        <v>2</v>
      </c>
      <c r="C29" s="11" t="s">
        <v>104</v>
      </c>
      <c r="D29" s="10" t="str">
        <f>TEXT(V31,V31)&amp;TEXT("-","-")&amp;TEXT(U31,U31)</f>
        <v>-</v>
      </c>
      <c r="E29" s="14"/>
      <c r="F29" s="10" t="str">
        <f>TEXT(U29,U29)&amp;TEXT("-","-")&amp;TEXT(V29,V29)</f>
        <v>-</v>
      </c>
      <c r="G29" s="10" t="str">
        <f>TEXT(U32,U32)&amp;TEXT("-","-")&amp;TEXT(V32,V32)</f>
        <v>-</v>
      </c>
      <c r="H29" s="15">
        <f t="shared" si="4"/>
        <v>0</v>
      </c>
      <c r="I29" s="10">
        <f t="shared" si="4"/>
        <v>0</v>
      </c>
      <c r="J29" s="10">
        <f>SUM(H29*2+I29*1)</f>
        <v>0</v>
      </c>
      <c r="K29" s="10"/>
      <c r="M29"/>
      <c r="N29" s="16"/>
      <c r="O29" s="32" t="s">
        <v>8</v>
      </c>
      <c r="P29" s="16" t="str">
        <f>REPT(C29,1)</f>
        <v>ΚΟΡΔΑΛΗ</v>
      </c>
      <c r="Q29" s="16" t="str">
        <f>REPT(C30,1)</f>
        <v>ΧΑΤΖΗΒΑΣΙΛΕΙΟΥ</v>
      </c>
      <c r="R29" s="75" t="s">
        <v>88</v>
      </c>
      <c r="S29" s="75" t="s">
        <v>64</v>
      </c>
      <c r="T29" s="75">
        <v>6</v>
      </c>
      <c r="U29" s="75"/>
      <c r="V29" s="75"/>
      <c r="W29"/>
      <c r="X29" s="4">
        <f>IF(V31&gt;U31,1,0)</f>
        <v>0</v>
      </c>
      <c r="Y29" s="5">
        <f>IF(U31&gt;V31,1,0)</f>
        <v>0</v>
      </c>
      <c r="Z29" s="6">
        <f>IF(U29&gt;V29,1,0)</f>
        <v>0</v>
      </c>
      <c r="AA29" s="5">
        <f>IF(V29&gt;U29,1,0)</f>
        <v>0</v>
      </c>
      <c r="AB29" s="4">
        <f>IF(U32&gt;V32,1,0)</f>
        <v>0</v>
      </c>
      <c r="AC29" s="5">
        <f>IF(V32&gt;U32,1,0)</f>
        <v>0</v>
      </c>
      <c r="AD29" s="6"/>
      <c r="AE29" s="5"/>
      <c r="AF29" s="6"/>
      <c r="AG29" s="6"/>
    </row>
    <row r="30" spans="1:33" ht="40.5" customHeight="1" thickTop="1">
      <c r="A30" s="1"/>
      <c r="B30" s="8">
        <v>3</v>
      </c>
      <c r="C30" s="11" t="s">
        <v>105</v>
      </c>
      <c r="D30" s="10" t="str">
        <f>TEXT(U33,U33)&amp;TEXT("-","-")&amp;TEXT(V33,V33)</f>
        <v>-</v>
      </c>
      <c r="E30" s="10" t="str">
        <f>TEXT(V29,V29)&amp;TEXT("-","-")&amp;TEXT(U29,U29)</f>
        <v>-</v>
      </c>
      <c r="F30" s="14"/>
      <c r="G30" s="10" t="str">
        <f>TEXT(V30,V30)&amp;TEXT("-","-")&amp;TEXT(U30,U30)</f>
        <v>-</v>
      </c>
      <c r="H30" s="15">
        <f t="shared" si="4"/>
        <v>0</v>
      </c>
      <c r="I30" s="10">
        <f t="shared" si="4"/>
        <v>0</v>
      </c>
      <c r="J30" s="10">
        <f>SUM(H30*2+I30*1)</f>
        <v>0</v>
      </c>
      <c r="K30" s="10"/>
      <c r="M30"/>
      <c r="N30" s="21"/>
      <c r="O30" s="33" t="s">
        <v>25</v>
      </c>
      <c r="P30" s="21" t="str">
        <f>REPT(C31,1)</f>
        <v>ΚΟΥΤΣΙΩΝΗΣ</v>
      </c>
      <c r="Q30" s="21" t="str">
        <f>REPT(C30,1)</f>
        <v>ΧΑΤΖΗΒΑΣΙΛΕΙΟΥ</v>
      </c>
      <c r="R30" s="77" t="s">
        <v>88</v>
      </c>
      <c r="S30" s="77" t="s">
        <v>66</v>
      </c>
      <c r="T30" s="77">
        <v>5</v>
      </c>
      <c r="U30" s="77"/>
      <c r="V30" s="77"/>
      <c r="W30"/>
      <c r="X30" s="4">
        <f>IF(U33&gt;V33,1,0)</f>
        <v>0</v>
      </c>
      <c r="Y30" s="5">
        <f>IF(V33&gt;U33,1,0)</f>
        <v>0</v>
      </c>
      <c r="Z30" s="6">
        <f>IF(V29&gt;U29,1,0)</f>
        <v>0</v>
      </c>
      <c r="AA30" s="5">
        <f>IF(U29&gt;V29,1,0)</f>
        <v>0</v>
      </c>
      <c r="AB30" s="4">
        <f>IF(V30&gt;U30,1,0)</f>
        <v>0</v>
      </c>
      <c r="AC30" s="5">
        <f>IF(U30&gt;V30,1,0)</f>
        <v>0</v>
      </c>
      <c r="AD30" s="6"/>
      <c r="AE30" s="5"/>
      <c r="AF30" s="6"/>
      <c r="AG30" s="5"/>
    </row>
    <row r="31" spans="1:33" ht="40.5" customHeight="1" thickBot="1">
      <c r="A31" s="1"/>
      <c r="B31" s="10">
        <v>4</v>
      </c>
      <c r="C31" s="11" t="s">
        <v>106</v>
      </c>
      <c r="D31" s="10" t="str">
        <f>TEXT(V28,V28)&amp;TEXT("-","-")&amp;TEXT(U28,U28)</f>
        <v>-</v>
      </c>
      <c r="E31" s="10" t="str">
        <f>TEXT(V32,V32)&amp;TEXT("-","-")&amp;TEXT(U32,U32)</f>
        <v>-</v>
      </c>
      <c r="F31" s="10" t="str">
        <f>TEXT(U30,U30)&amp;TEXT("-","-")&amp;TEXT(V30,V30)</f>
        <v>-</v>
      </c>
      <c r="G31" s="14"/>
      <c r="H31" s="15">
        <f t="shared" si="4"/>
        <v>0</v>
      </c>
      <c r="I31" s="10">
        <f t="shared" si="4"/>
        <v>0</v>
      </c>
      <c r="J31" s="10">
        <f>SUM(H31*2+I31*1)</f>
        <v>0</v>
      </c>
      <c r="K31" s="10"/>
      <c r="M31"/>
      <c r="N31" s="16"/>
      <c r="O31" s="32" t="s">
        <v>9</v>
      </c>
      <c r="P31" s="34" t="str">
        <f>REPT(C28,1)</f>
        <v>ΦΑΡΑΤΖΗ</v>
      </c>
      <c r="Q31" s="16" t="str">
        <f>REPT(C29,1)</f>
        <v>ΚΟΡΔΑΛΗ</v>
      </c>
      <c r="R31" s="75" t="s">
        <v>88</v>
      </c>
      <c r="S31" s="75" t="s">
        <v>66</v>
      </c>
      <c r="T31" s="75">
        <v>6</v>
      </c>
      <c r="U31" s="75"/>
      <c r="V31" s="75"/>
      <c r="W31"/>
      <c r="X31" s="4">
        <f>IF(V28&gt;U28,1,0)</f>
        <v>0</v>
      </c>
      <c r="Y31" s="5">
        <f>IF(U28&gt;V28,1,0)</f>
        <v>0</v>
      </c>
      <c r="Z31" s="6">
        <f>IF(V32&gt;U32,1,0)</f>
        <v>0</v>
      </c>
      <c r="AA31" s="5">
        <f>IF(U32&gt;V32,1,0)</f>
        <v>0</v>
      </c>
      <c r="AB31" s="4">
        <f>IF(U30&gt;V30,1,0)</f>
        <v>0</v>
      </c>
      <c r="AC31" s="5">
        <f>IF(V30&gt;U30,1,0)</f>
        <v>0</v>
      </c>
      <c r="AD31" s="6"/>
      <c r="AE31" s="5"/>
      <c r="AF31" s="6"/>
      <c r="AG31" s="5"/>
    </row>
    <row r="32" spans="2:33" ht="40.5" customHeight="1" thickTop="1">
      <c r="B32" s="24"/>
      <c r="C32" s="13"/>
      <c r="D32" s="24"/>
      <c r="E32" s="24"/>
      <c r="F32" s="24"/>
      <c r="G32" s="24"/>
      <c r="H32" s="24"/>
      <c r="I32" s="24"/>
      <c r="J32" s="24"/>
      <c r="K32" s="24"/>
      <c r="M32"/>
      <c r="N32" s="21"/>
      <c r="O32" s="33" t="s">
        <v>26</v>
      </c>
      <c r="P32" s="21" t="str">
        <f>REPT(C29,1)</f>
        <v>ΚΟΡΔΑΛΗ</v>
      </c>
      <c r="Q32" s="21" t="str">
        <f>REPT(C31,1)</f>
        <v>ΚΟΥΤΣΙΩΝΗΣ</v>
      </c>
      <c r="R32" s="77" t="s">
        <v>88</v>
      </c>
      <c r="S32" s="77" t="s">
        <v>68</v>
      </c>
      <c r="T32" s="77">
        <v>5</v>
      </c>
      <c r="U32" s="77"/>
      <c r="V32" s="77"/>
      <c r="W32"/>
      <c r="X32" s="4"/>
      <c r="Z32" s="6"/>
      <c r="AB32" s="4"/>
      <c r="AD32" s="6"/>
      <c r="AE32" s="5"/>
      <c r="AF32" s="6"/>
      <c r="AG32" s="5"/>
    </row>
    <row r="33" spans="2:33" ht="40.5" customHeight="1" thickBot="1">
      <c r="B33" s="24"/>
      <c r="C33" s="13"/>
      <c r="D33" s="24"/>
      <c r="E33" s="24"/>
      <c r="F33" s="24"/>
      <c r="G33" s="24"/>
      <c r="H33" s="24"/>
      <c r="I33" s="24"/>
      <c r="J33" s="24"/>
      <c r="K33" s="24"/>
      <c r="M33"/>
      <c r="N33" s="16"/>
      <c r="O33" s="32" t="s">
        <v>10</v>
      </c>
      <c r="P33" s="16" t="str">
        <f>REPT(C30,1)</f>
        <v>ΧΑΤΖΗΒΑΣΙΛΕΙΟΥ</v>
      </c>
      <c r="Q33" s="16" t="str">
        <f>REPT(C28,1)</f>
        <v>ΦΑΡΑΤΖΗ</v>
      </c>
      <c r="R33" s="75" t="s">
        <v>88</v>
      </c>
      <c r="S33" s="75" t="s">
        <v>68</v>
      </c>
      <c r="T33" s="75">
        <v>6</v>
      </c>
      <c r="U33" s="75"/>
      <c r="V33" s="75"/>
      <c r="W33"/>
      <c r="X33" s="4"/>
      <c r="Z33" s="6"/>
      <c r="AB33" s="4"/>
      <c r="AD33" s="6"/>
      <c r="AE33" s="5"/>
      <c r="AF33" s="6"/>
      <c r="AG33" s="5"/>
    </row>
    <row r="34" spans="1:29" ht="13.5" thickTop="1">
      <c r="A34" s="13"/>
      <c r="B34" s="24"/>
      <c r="C34" s="13"/>
      <c r="D34" s="13"/>
      <c r="E34" s="13"/>
      <c r="F34" s="13"/>
      <c r="G34" s="24"/>
      <c r="H34" s="24"/>
      <c r="I34" s="24"/>
      <c r="J34" s="24"/>
      <c r="K34" s="13"/>
      <c r="L34" s="13"/>
      <c r="M34" s="25"/>
      <c r="N34" s="13"/>
      <c r="O34" s="13"/>
      <c r="P34" s="13"/>
      <c r="Q34" s="13"/>
      <c r="R34" s="24"/>
      <c r="S34" s="24"/>
      <c r="T34" s="24"/>
      <c r="U34" s="24"/>
      <c r="V34" s="78"/>
      <c r="W34" s="27"/>
      <c r="X34" s="28"/>
      <c r="Y34" s="27"/>
      <c r="Z34" s="26"/>
      <c r="AA34" s="27"/>
      <c r="AB34" s="28"/>
      <c r="AC34" s="27"/>
    </row>
    <row r="35" spans="1:29" ht="12.75">
      <c r="A35" s="13"/>
      <c r="B35" s="24"/>
      <c r="C35" s="13"/>
      <c r="D35" s="13"/>
      <c r="E35" s="13"/>
      <c r="F35" s="13"/>
      <c r="G35" s="24"/>
      <c r="H35" s="24"/>
      <c r="I35" s="24"/>
      <c r="J35" s="24"/>
      <c r="K35" s="13"/>
      <c r="L35" s="13"/>
      <c r="M35" s="25"/>
      <c r="N35" s="13"/>
      <c r="O35" s="13"/>
      <c r="P35" s="13"/>
      <c r="Q35" s="13"/>
      <c r="R35" s="24"/>
      <c r="S35" s="24"/>
      <c r="T35" s="24"/>
      <c r="U35" s="24"/>
      <c r="V35" s="78"/>
      <c r="W35" s="27"/>
      <c r="X35" s="28"/>
      <c r="Y35" s="27"/>
      <c r="Z35" s="26"/>
      <c r="AA35" s="27"/>
      <c r="AB35" s="28"/>
      <c r="AC35" s="27"/>
    </row>
    <row r="36" spans="1:29" ht="12.75">
      <c r="A36" s="13"/>
      <c r="B36" s="24"/>
      <c r="C36" s="13"/>
      <c r="D36" s="13"/>
      <c r="E36" s="13"/>
      <c r="F36" s="13"/>
      <c r="G36" s="24"/>
      <c r="H36" s="24"/>
      <c r="I36" s="24"/>
      <c r="J36" s="24"/>
      <c r="K36" s="13"/>
      <c r="L36" s="13"/>
      <c r="M36" s="25"/>
      <c r="N36" s="13"/>
      <c r="O36" s="13"/>
      <c r="P36" s="13"/>
      <c r="Q36" s="13"/>
      <c r="R36" s="24"/>
      <c r="S36" s="24"/>
      <c r="T36" s="24"/>
      <c r="U36" s="24"/>
      <c r="V36" s="78"/>
      <c r="W36" s="27"/>
      <c r="X36" s="28"/>
      <c r="Y36" s="27"/>
      <c r="Z36" s="26"/>
      <c r="AA36" s="27"/>
      <c r="AB36" s="28"/>
      <c r="AC36" s="27"/>
    </row>
    <row r="37" spans="1:29" ht="12.75">
      <c r="A37" s="13"/>
      <c r="B37" s="24"/>
      <c r="C37" s="81" t="s">
        <v>158</v>
      </c>
      <c r="D37" s="13"/>
      <c r="E37" s="48"/>
      <c r="F37" s="48"/>
      <c r="G37" s="45"/>
      <c r="H37" s="45"/>
      <c r="I37" s="45"/>
      <c r="J37" s="45"/>
      <c r="K37" s="48"/>
      <c r="L37" s="13"/>
      <c r="M37" s="25"/>
      <c r="N37" s="13"/>
      <c r="O37" s="13"/>
      <c r="P37" s="13"/>
      <c r="Q37" s="13"/>
      <c r="R37" s="24"/>
      <c r="S37" s="24"/>
      <c r="T37" s="24"/>
      <c r="U37" s="24"/>
      <c r="V37" s="78"/>
      <c r="W37" s="27"/>
      <c r="X37" s="28"/>
      <c r="Y37" s="27"/>
      <c r="Z37" s="26"/>
      <c r="AA37" s="27"/>
      <c r="AB37" s="28"/>
      <c r="AC37" s="27"/>
    </row>
    <row r="38" spans="1:29" ht="12.75">
      <c r="A38" s="13"/>
      <c r="B38" s="24"/>
      <c r="C38" s="13"/>
      <c r="D38" s="13"/>
      <c r="E38" s="48"/>
      <c r="F38" s="48"/>
      <c r="G38" s="45"/>
      <c r="H38" s="45"/>
      <c r="I38" s="45"/>
      <c r="J38" s="45"/>
      <c r="K38" s="48"/>
      <c r="L38" s="13"/>
      <c r="M38" s="25"/>
      <c r="N38" s="13"/>
      <c r="O38" s="13"/>
      <c r="P38" s="13"/>
      <c r="Q38" s="13"/>
      <c r="R38" s="24"/>
      <c r="S38" s="24"/>
      <c r="T38" s="24"/>
      <c r="U38" s="24"/>
      <c r="V38" s="78"/>
      <c r="W38" s="27"/>
      <c r="X38" s="28"/>
      <c r="Y38" s="27"/>
      <c r="Z38" s="26"/>
      <c r="AA38" s="27"/>
      <c r="AB38" s="28"/>
      <c r="AC38" s="27"/>
    </row>
    <row r="39" spans="1:29" ht="12.75">
      <c r="A39" s="13"/>
      <c r="B39" s="13" t="s">
        <v>115</v>
      </c>
      <c r="D39" s="13" t="s">
        <v>116</v>
      </c>
      <c r="E39" s="45"/>
      <c r="F39" s="45"/>
      <c r="I39" s="13" t="s">
        <v>117</v>
      </c>
      <c r="J39" s="45"/>
      <c r="K39" s="48"/>
      <c r="N39" s="13" t="s">
        <v>118</v>
      </c>
      <c r="P39" s="13"/>
      <c r="Q39" s="13"/>
      <c r="R39" s="24"/>
      <c r="S39" s="24"/>
      <c r="T39" s="24"/>
      <c r="U39" s="24"/>
      <c r="V39" s="78"/>
      <c r="W39" s="27"/>
      <c r="X39" s="28"/>
      <c r="Y39" s="27"/>
      <c r="Z39" s="26"/>
      <c r="AA39" s="27"/>
      <c r="AB39" s="28"/>
      <c r="AC39" s="27"/>
    </row>
    <row r="40" spans="1:29" ht="12.75">
      <c r="A40" s="13"/>
      <c r="B40" s="13" t="s">
        <v>168</v>
      </c>
      <c r="D40" s="13" t="s">
        <v>169</v>
      </c>
      <c r="E40" s="24"/>
      <c r="F40" s="24"/>
      <c r="I40" s="13" t="s">
        <v>170</v>
      </c>
      <c r="J40"/>
      <c r="K40" s="13"/>
      <c r="N40" s="13" t="s">
        <v>171</v>
      </c>
      <c r="R40" s="24"/>
      <c r="S40" s="24"/>
      <c r="T40" s="24"/>
      <c r="U40" s="24"/>
      <c r="V40" s="78"/>
      <c r="W40" s="27"/>
      <c r="X40" s="28"/>
      <c r="Y40" s="27"/>
      <c r="Z40" s="26"/>
      <c r="AA40" s="27"/>
      <c r="AB40" s="28"/>
      <c r="AC40" s="27"/>
    </row>
    <row r="41" spans="1:29" ht="12.75">
      <c r="A41" s="13"/>
      <c r="B41" s="13" t="s">
        <v>107</v>
      </c>
      <c r="D41" s="13" t="s">
        <v>107</v>
      </c>
      <c r="E41" s="45"/>
      <c r="F41" s="45"/>
      <c r="I41" s="13" t="s">
        <v>107</v>
      </c>
      <c r="J41" s="45"/>
      <c r="K41" s="48"/>
      <c r="N41" s="13" t="s">
        <v>107</v>
      </c>
      <c r="P41" s="13"/>
      <c r="Q41" s="13"/>
      <c r="R41" s="24"/>
      <c r="S41" s="24"/>
      <c r="T41" s="24"/>
      <c r="U41" s="24"/>
      <c r="V41" s="78"/>
      <c r="W41" s="27"/>
      <c r="X41" s="28"/>
      <c r="Y41" s="27"/>
      <c r="Z41" s="26"/>
      <c r="AA41" s="27"/>
      <c r="AB41" s="28"/>
      <c r="AC41" s="27"/>
    </row>
    <row r="42" spans="1:29" ht="12.75">
      <c r="A42" s="13"/>
      <c r="B42" s="82" t="s">
        <v>71</v>
      </c>
      <c r="D42" s="82" t="s">
        <v>71</v>
      </c>
      <c r="E42" s="45"/>
      <c r="F42" s="45"/>
      <c r="I42" s="82" t="s">
        <v>71</v>
      </c>
      <c r="J42" s="45"/>
      <c r="K42" s="48"/>
      <c r="N42" s="82" t="s">
        <v>71</v>
      </c>
      <c r="P42" s="13"/>
      <c r="Q42" s="13"/>
      <c r="R42" s="24"/>
      <c r="S42" s="24"/>
      <c r="T42" s="24"/>
      <c r="U42" s="24"/>
      <c r="V42" s="78"/>
      <c r="W42" s="27"/>
      <c r="X42" s="28"/>
      <c r="Y42" s="27"/>
      <c r="Z42" s="26"/>
      <c r="AA42" s="27"/>
      <c r="AB42" s="28"/>
      <c r="AC42" s="27"/>
    </row>
    <row r="43" spans="1:29" ht="12.75">
      <c r="A43" s="13"/>
      <c r="B43" s="82" t="s">
        <v>119</v>
      </c>
      <c r="D43" s="82" t="s">
        <v>120</v>
      </c>
      <c r="E43" s="45"/>
      <c r="F43" s="45"/>
      <c r="I43" s="82" t="s">
        <v>121</v>
      </c>
      <c r="J43" s="45"/>
      <c r="K43" s="48"/>
      <c r="N43" s="82" t="s">
        <v>122</v>
      </c>
      <c r="P43" s="13"/>
      <c r="Q43" s="13"/>
      <c r="R43" s="24"/>
      <c r="S43" s="24"/>
      <c r="T43" s="24"/>
      <c r="U43" s="24"/>
      <c r="V43" s="78"/>
      <c r="W43" s="27"/>
      <c r="X43" s="28"/>
      <c r="Y43" s="27"/>
      <c r="Z43" s="26"/>
      <c r="AA43" s="27"/>
      <c r="AB43" s="28"/>
      <c r="AC43" s="27"/>
    </row>
    <row r="44" spans="1:29" ht="12.75">
      <c r="A44" s="13"/>
      <c r="B44" s="82"/>
      <c r="D44" s="82"/>
      <c r="E44" s="45"/>
      <c r="F44" s="45"/>
      <c r="G44" s="82"/>
      <c r="H44" s="45"/>
      <c r="I44" s="48"/>
      <c r="J44" s="13"/>
      <c r="K44" s="82"/>
      <c r="L44" s="13"/>
      <c r="P44" s="13"/>
      <c r="Q44" s="13"/>
      <c r="R44" s="24"/>
      <c r="S44" s="24"/>
      <c r="T44" s="24"/>
      <c r="U44" s="24"/>
      <c r="V44" s="78"/>
      <c r="W44" s="27"/>
      <c r="X44" s="28"/>
      <c r="Y44" s="27"/>
      <c r="Z44" s="26"/>
      <c r="AA44" s="27"/>
      <c r="AB44" s="28"/>
      <c r="AC44" s="27"/>
    </row>
    <row r="45" spans="1:29" ht="12.75">
      <c r="A45" s="13"/>
      <c r="B45" s="13"/>
      <c r="D45" s="48"/>
      <c r="E45" s="45"/>
      <c r="F45" s="45"/>
      <c r="G45" s="45"/>
      <c r="H45" s="45"/>
      <c r="I45" s="48"/>
      <c r="J45" s="13"/>
      <c r="K45" s="25"/>
      <c r="L45" s="13"/>
      <c r="M45" s="13"/>
      <c r="P45" s="13"/>
      <c r="Q45" s="13"/>
      <c r="R45" s="24"/>
      <c r="S45" s="24"/>
      <c r="T45" s="24"/>
      <c r="U45" s="24"/>
      <c r="V45" s="78"/>
      <c r="W45" s="27"/>
      <c r="X45" s="28"/>
      <c r="Y45" s="27"/>
      <c r="Z45" s="26"/>
      <c r="AA45" s="27"/>
      <c r="AB45" s="28"/>
      <c r="AC45" s="27"/>
    </row>
    <row r="46" spans="1:29" ht="12.75">
      <c r="A46" s="13"/>
      <c r="B46" s="13" t="s">
        <v>109</v>
      </c>
      <c r="D46" s="13" t="s">
        <v>110</v>
      </c>
      <c r="E46" s="45"/>
      <c r="F46" s="45"/>
      <c r="G46" s="45"/>
      <c r="H46" s="45"/>
      <c r="I46" s="48"/>
      <c r="J46" s="13"/>
      <c r="K46" s="25"/>
      <c r="L46" s="13"/>
      <c r="M46" s="13"/>
      <c r="P46" s="13"/>
      <c r="Q46" s="13"/>
      <c r="R46" s="24"/>
      <c r="S46" s="24"/>
      <c r="T46" s="24"/>
      <c r="U46" s="24"/>
      <c r="V46" s="78"/>
      <c r="W46" s="27"/>
      <c r="X46" s="28"/>
      <c r="Y46" s="27"/>
      <c r="Z46" s="26"/>
      <c r="AA46" s="27"/>
      <c r="AB46" s="28"/>
      <c r="AC46" s="27"/>
    </row>
    <row r="47" spans="1:29" ht="12.75">
      <c r="A47" s="13"/>
      <c r="B47" s="82" t="s">
        <v>174</v>
      </c>
      <c r="D47" s="82" t="s">
        <v>175</v>
      </c>
      <c r="E47" s="24"/>
      <c r="F47" s="24"/>
      <c r="G47" s="24"/>
      <c r="H47" s="24"/>
      <c r="I47" s="13"/>
      <c r="J47" s="13"/>
      <c r="K47" s="25"/>
      <c r="L47" s="13"/>
      <c r="M47"/>
      <c r="Q47" s="13"/>
      <c r="R47" s="24"/>
      <c r="S47" s="24"/>
      <c r="T47" s="24"/>
      <c r="U47" s="24"/>
      <c r="V47" s="78"/>
      <c r="W47" s="27"/>
      <c r="X47" s="28"/>
      <c r="Y47" s="27"/>
      <c r="Z47" s="26"/>
      <c r="AA47" s="27"/>
      <c r="AB47" s="28"/>
      <c r="AC47" s="27"/>
    </row>
    <row r="48" spans="1:29" ht="12.75">
      <c r="A48" s="13"/>
      <c r="B48" s="13" t="s">
        <v>107</v>
      </c>
      <c r="D48" s="13" t="s">
        <v>107</v>
      </c>
      <c r="E48" s="45"/>
      <c r="F48" s="45"/>
      <c r="G48" s="45"/>
      <c r="H48" s="45"/>
      <c r="I48" s="48"/>
      <c r="J48" s="13"/>
      <c r="K48" s="25"/>
      <c r="L48" s="13"/>
      <c r="M48" s="13"/>
      <c r="P48" s="13"/>
      <c r="Q48" s="13"/>
      <c r="R48" s="24"/>
      <c r="S48" s="24"/>
      <c r="T48" s="24"/>
      <c r="U48" s="24"/>
      <c r="V48" s="78"/>
      <c r="W48" s="27"/>
      <c r="X48" s="28"/>
      <c r="Y48" s="27"/>
      <c r="Z48" s="26"/>
      <c r="AA48" s="27"/>
      <c r="AB48" s="28"/>
      <c r="AC48" s="27"/>
    </row>
    <row r="49" spans="1:29" ht="12.75">
      <c r="A49" s="13"/>
      <c r="B49" s="82" t="s">
        <v>72</v>
      </c>
      <c r="D49" s="82" t="s">
        <v>72</v>
      </c>
      <c r="E49" s="45"/>
      <c r="F49" s="45"/>
      <c r="G49" s="45"/>
      <c r="H49" s="45"/>
      <c r="I49" s="48"/>
      <c r="J49" s="13"/>
      <c r="K49" s="25"/>
      <c r="L49" s="13"/>
      <c r="M49" s="13"/>
      <c r="P49" s="13"/>
      <c r="Q49" s="13"/>
      <c r="R49" s="24"/>
      <c r="S49" s="24"/>
      <c r="T49" s="24"/>
      <c r="U49" s="24"/>
      <c r="V49" s="78"/>
      <c r="W49" s="27"/>
      <c r="X49" s="28"/>
      <c r="Y49" s="27"/>
      <c r="Z49" s="26"/>
      <c r="AA49" s="27"/>
      <c r="AB49" s="28"/>
      <c r="AC49" s="27"/>
    </row>
    <row r="50" spans="1:29" ht="12.75">
      <c r="A50" s="13"/>
      <c r="B50" s="82" t="s">
        <v>119</v>
      </c>
      <c r="D50" s="82" t="s">
        <v>120</v>
      </c>
      <c r="E50" s="45"/>
      <c r="F50" s="45"/>
      <c r="G50" s="45"/>
      <c r="H50" s="45"/>
      <c r="I50" s="48"/>
      <c r="J50" s="13"/>
      <c r="K50" s="25"/>
      <c r="L50" s="13"/>
      <c r="M50" s="13"/>
      <c r="P50" s="13"/>
      <c r="Q50" s="13"/>
      <c r="R50" s="24"/>
      <c r="S50" s="24"/>
      <c r="T50" s="24"/>
      <c r="U50" s="24"/>
      <c r="V50" s="78"/>
      <c r="W50" s="27"/>
      <c r="X50" s="28"/>
      <c r="Y50" s="27"/>
      <c r="Z50" s="26"/>
      <c r="AA50" s="27"/>
      <c r="AB50" s="28"/>
      <c r="AC50" s="27"/>
    </row>
    <row r="51" spans="1:29" ht="12.75">
      <c r="A51" s="13"/>
      <c r="B51" s="82"/>
      <c r="D51" s="82"/>
      <c r="E51" s="45"/>
      <c r="F51" s="45"/>
      <c r="G51" s="45"/>
      <c r="H51" s="45"/>
      <c r="I51" s="48"/>
      <c r="J51" s="13"/>
      <c r="K51" s="25"/>
      <c r="L51" s="13"/>
      <c r="M51" s="13"/>
      <c r="P51" s="13"/>
      <c r="Q51" s="13"/>
      <c r="R51" s="24"/>
      <c r="S51" s="24"/>
      <c r="T51" s="24"/>
      <c r="U51" s="24"/>
      <c r="V51" s="78"/>
      <c r="W51" s="27"/>
      <c r="X51" s="28"/>
      <c r="Y51" s="27"/>
      <c r="Z51" s="26"/>
      <c r="AA51" s="27"/>
      <c r="AB51" s="28"/>
      <c r="AC51" s="27"/>
    </row>
    <row r="52" spans="1:29" ht="12.75">
      <c r="A52" s="13"/>
      <c r="B52" s="13"/>
      <c r="D52" s="48"/>
      <c r="E52" s="45"/>
      <c r="F52" s="45"/>
      <c r="G52" s="45"/>
      <c r="H52" s="45"/>
      <c r="I52" s="48"/>
      <c r="J52" s="13"/>
      <c r="K52" s="25"/>
      <c r="L52" s="13"/>
      <c r="M52" s="13"/>
      <c r="P52" s="13"/>
      <c r="Q52" s="13"/>
      <c r="R52" s="24"/>
      <c r="S52" s="24"/>
      <c r="T52" s="24"/>
      <c r="U52" s="24"/>
      <c r="V52" s="78"/>
      <c r="W52" s="27"/>
      <c r="X52" s="28"/>
      <c r="Y52" s="27"/>
      <c r="Z52" s="26"/>
      <c r="AA52" s="27"/>
      <c r="AB52" s="28"/>
      <c r="AC52" s="27"/>
    </row>
    <row r="53" spans="1:29" ht="12.75">
      <c r="A53" s="13"/>
      <c r="B53" s="13" t="s">
        <v>111</v>
      </c>
      <c r="D53" s="13" t="s">
        <v>112</v>
      </c>
      <c r="E53" s="45"/>
      <c r="F53" s="45"/>
      <c r="G53" s="45"/>
      <c r="H53" s="45"/>
      <c r="I53" s="48"/>
      <c r="J53" s="13"/>
      <c r="K53" s="25"/>
      <c r="L53" s="13"/>
      <c r="M53" s="13"/>
      <c r="P53" s="13"/>
      <c r="Q53" s="13"/>
      <c r="R53" s="24"/>
      <c r="S53" s="24"/>
      <c r="T53" s="24"/>
      <c r="U53" s="24"/>
      <c r="V53" s="78"/>
      <c r="W53" s="27"/>
      <c r="X53" s="28"/>
      <c r="Y53" s="27"/>
      <c r="Z53" s="26"/>
      <c r="AA53" s="27"/>
      <c r="AB53" s="28"/>
      <c r="AC53" s="27"/>
    </row>
    <row r="54" spans="1:29" ht="12.75">
      <c r="A54" s="13"/>
      <c r="B54" s="82" t="s">
        <v>163</v>
      </c>
      <c r="D54" s="82" t="s">
        <v>162</v>
      </c>
      <c r="E54" s="24"/>
      <c r="F54" s="24"/>
      <c r="G54" s="24"/>
      <c r="H54" s="24"/>
      <c r="I54" s="13"/>
      <c r="J54" s="13"/>
      <c r="K54" s="25"/>
      <c r="L54" s="13"/>
      <c r="M54"/>
      <c r="Q54" s="13"/>
      <c r="R54" s="24"/>
      <c r="S54" s="24"/>
      <c r="T54" s="24"/>
      <c r="U54" s="24"/>
      <c r="V54" s="78"/>
      <c r="W54" s="27"/>
      <c r="X54" s="28"/>
      <c r="Y54" s="27"/>
      <c r="Z54" s="26"/>
      <c r="AA54" s="27"/>
      <c r="AB54" s="28"/>
      <c r="AC54" s="27"/>
    </row>
    <row r="55" spans="1:29" ht="12.75">
      <c r="A55" s="13"/>
      <c r="B55" s="13" t="s">
        <v>107</v>
      </c>
      <c r="D55" s="13" t="s">
        <v>107</v>
      </c>
      <c r="E55" s="45"/>
      <c r="F55" s="45"/>
      <c r="G55" s="45"/>
      <c r="H55" s="45"/>
      <c r="I55" s="48"/>
      <c r="J55" s="13"/>
      <c r="K55" s="25"/>
      <c r="L55" s="13"/>
      <c r="M55" s="13"/>
      <c r="P55" s="13"/>
      <c r="Q55" s="13"/>
      <c r="R55" s="24"/>
      <c r="S55" s="24"/>
      <c r="T55" s="24"/>
      <c r="U55" s="24"/>
      <c r="V55" s="78"/>
      <c r="W55" s="27"/>
      <c r="X55" s="28"/>
      <c r="Y55" s="27"/>
      <c r="Z55" s="26"/>
      <c r="AA55" s="27"/>
      <c r="AB55" s="28"/>
      <c r="AC55" s="27"/>
    </row>
    <row r="56" spans="1:29" ht="12.75">
      <c r="A56" s="13"/>
      <c r="B56" s="82" t="s">
        <v>70</v>
      </c>
      <c r="D56" s="82" t="s">
        <v>70</v>
      </c>
      <c r="E56" s="45"/>
      <c r="F56" s="45"/>
      <c r="G56" s="45"/>
      <c r="H56" s="45"/>
      <c r="I56" s="48"/>
      <c r="J56" s="13"/>
      <c r="K56" s="25"/>
      <c r="L56" s="13"/>
      <c r="M56" s="13"/>
      <c r="P56" s="13"/>
      <c r="Q56" s="13"/>
      <c r="R56" s="24"/>
      <c r="S56" s="24"/>
      <c r="T56" s="24"/>
      <c r="U56" s="24"/>
      <c r="V56" s="78"/>
      <c r="W56" s="27"/>
      <c r="X56" s="28"/>
      <c r="Y56" s="27"/>
      <c r="Z56" s="26"/>
      <c r="AA56" s="27"/>
      <c r="AB56" s="28"/>
      <c r="AC56" s="27"/>
    </row>
    <row r="57" spans="1:29" ht="12.75">
      <c r="A57" s="13"/>
      <c r="B57" s="82" t="s">
        <v>120</v>
      </c>
      <c r="D57" s="82" t="s">
        <v>119</v>
      </c>
      <c r="E57" s="45"/>
      <c r="F57" s="45"/>
      <c r="G57" s="45"/>
      <c r="H57" s="45"/>
      <c r="I57" s="48"/>
      <c r="J57" s="13"/>
      <c r="K57" s="25"/>
      <c r="L57" s="13"/>
      <c r="M57" s="13"/>
      <c r="P57" s="13"/>
      <c r="Q57" s="13"/>
      <c r="R57" s="24"/>
      <c r="S57" s="24"/>
      <c r="T57" s="24"/>
      <c r="U57" s="24"/>
      <c r="V57" s="78"/>
      <c r="W57" s="27"/>
      <c r="X57" s="28"/>
      <c r="Y57" s="27"/>
      <c r="Z57" s="26"/>
      <c r="AA57" s="27"/>
      <c r="AB57" s="28"/>
      <c r="AC57" s="27"/>
    </row>
    <row r="58" spans="1:29" ht="12.75">
      <c r="A58" s="13"/>
      <c r="B58" s="24"/>
      <c r="C58" s="13"/>
      <c r="O58" s="13"/>
      <c r="P58" s="13"/>
      <c r="Q58" s="13"/>
      <c r="R58" s="24"/>
      <c r="S58" s="24"/>
      <c r="T58" s="24"/>
      <c r="U58" s="24"/>
      <c r="V58" s="78"/>
      <c r="W58" s="27"/>
      <c r="X58" s="28"/>
      <c r="Y58" s="27"/>
      <c r="Z58" s="26"/>
      <c r="AA58" s="27"/>
      <c r="AB58" s="28"/>
      <c r="AC58" s="27"/>
    </row>
    <row r="59" spans="1:29" ht="12.75">
      <c r="A59" s="13"/>
      <c r="B59" s="24"/>
      <c r="C59" s="13"/>
      <c r="D59" s="13"/>
      <c r="E59" s="13"/>
      <c r="F59" s="13"/>
      <c r="G59" s="24"/>
      <c r="H59" s="24"/>
      <c r="I59" s="24"/>
      <c r="J59" s="24"/>
      <c r="K59" s="13"/>
      <c r="L59" s="13"/>
      <c r="M59" s="25"/>
      <c r="N59" s="13"/>
      <c r="O59" s="13"/>
      <c r="P59" s="13"/>
      <c r="Q59" s="13"/>
      <c r="R59" s="24"/>
      <c r="S59" s="24"/>
      <c r="T59" s="24"/>
      <c r="U59" s="24"/>
      <c r="V59" s="78"/>
      <c r="W59" s="27"/>
      <c r="X59" s="28"/>
      <c r="Y59" s="27"/>
      <c r="Z59" s="26"/>
      <c r="AA59" s="27"/>
      <c r="AB59" s="28"/>
      <c r="AC59" s="27"/>
    </row>
    <row r="60" spans="1:29" ht="12.75">
      <c r="A60" s="13"/>
      <c r="B60" s="24"/>
      <c r="C60" s="13"/>
      <c r="D60" s="13"/>
      <c r="E60" s="13"/>
      <c r="F60" s="13"/>
      <c r="G60" s="24"/>
      <c r="H60" s="24"/>
      <c r="I60" s="24"/>
      <c r="J60" s="24"/>
      <c r="K60" s="13"/>
      <c r="L60" s="13"/>
      <c r="M60" s="25"/>
      <c r="N60" s="13"/>
      <c r="O60" s="13"/>
      <c r="P60" s="13"/>
      <c r="Q60" s="13"/>
      <c r="R60" s="24"/>
      <c r="S60" s="24"/>
      <c r="T60" s="24"/>
      <c r="U60" s="24"/>
      <c r="V60" s="78"/>
      <c r="W60" s="27"/>
      <c r="X60" s="28"/>
      <c r="Y60" s="27"/>
      <c r="Z60" s="26"/>
      <c r="AA60" s="27"/>
      <c r="AB60" s="28"/>
      <c r="AC60" s="27"/>
    </row>
    <row r="61" spans="1:29" ht="12.75">
      <c r="A61" s="13"/>
      <c r="B61" s="24"/>
      <c r="C61" s="13"/>
      <c r="D61" s="13"/>
      <c r="E61" s="13"/>
      <c r="F61" s="13"/>
      <c r="G61" s="24"/>
      <c r="H61" s="24"/>
      <c r="I61" s="24"/>
      <c r="J61" s="24"/>
      <c r="K61" s="13"/>
      <c r="L61" s="13"/>
      <c r="M61" s="25"/>
      <c r="N61" s="13"/>
      <c r="O61" s="13"/>
      <c r="P61" s="13"/>
      <c r="Q61" s="13"/>
      <c r="R61" s="24"/>
      <c r="S61" s="24"/>
      <c r="T61" s="24"/>
      <c r="U61" s="24"/>
      <c r="V61" s="78"/>
      <c r="W61" s="27"/>
      <c r="X61" s="28"/>
      <c r="Y61" s="27"/>
      <c r="Z61" s="26"/>
      <c r="AA61" s="27"/>
      <c r="AB61" s="28"/>
      <c r="AC61" s="27"/>
    </row>
    <row r="62" spans="1:29" ht="12.75">
      <c r="A62" s="13"/>
      <c r="B62" s="24"/>
      <c r="C62" s="13"/>
      <c r="D62" s="13"/>
      <c r="E62" s="13"/>
      <c r="F62" s="13"/>
      <c r="G62" s="24"/>
      <c r="H62" s="24"/>
      <c r="I62" s="24"/>
      <c r="J62" s="24"/>
      <c r="K62" s="13"/>
      <c r="L62" s="13"/>
      <c r="M62" s="25"/>
      <c r="N62" s="13"/>
      <c r="O62" s="13"/>
      <c r="P62" s="13"/>
      <c r="Q62" s="13"/>
      <c r="R62" s="24"/>
      <c r="S62" s="24"/>
      <c r="T62" s="24"/>
      <c r="U62" s="24"/>
      <c r="V62" s="78"/>
      <c r="W62" s="27"/>
      <c r="X62" s="28"/>
      <c r="Y62" s="27"/>
      <c r="Z62" s="26"/>
      <c r="AA62" s="27"/>
      <c r="AB62" s="28"/>
      <c r="AC62" s="27"/>
    </row>
    <row r="63" spans="1:29" ht="12.75">
      <c r="A63" s="13"/>
      <c r="B63" s="24"/>
      <c r="C63" s="13"/>
      <c r="D63" s="13"/>
      <c r="E63" s="13"/>
      <c r="F63" s="13"/>
      <c r="G63" s="24"/>
      <c r="H63" s="24"/>
      <c r="I63" s="24"/>
      <c r="J63" s="24"/>
      <c r="K63" s="13"/>
      <c r="L63" s="13"/>
      <c r="M63" s="25"/>
      <c r="N63" s="13"/>
      <c r="O63" s="13"/>
      <c r="P63" s="13"/>
      <c r="Q63" s="13"/>
      <c r="R63" s="24"/>
      <c r="S63" s="24"/>
      <c r="T63" s="24"/>
      <c r="U63" s="24"/>
      <c r="V63" s="78"/>
      <c r="W63" s="27"/>
      <c r="X63" s="28"/>
      <c r="Y63" s="27"/>
      <c r="Z63" s="26"/>
      <c r="AA63" s="27"/>
      <c r="AB63" s="28"/>
      <c r="AC63" s="27"/>
    </row>
    <row r="64" spans="1:29" ht="12.75">
      <c r="A64" s="13"/>
      <c r="B64" s="24"/>
      <c r="C64" s="13"/>
      <c r="D64" s="13"/>
      <c r="E64" s="13"/>
      <c r="F64" s="13"/>
      <c r="G64" s="24"/>
      <c r="H64" s="24"/>
      <c r="I64" s="24"/>
      <c r="J64" s="24"/>
      <c r="K64" s="13"/>
      <c r="L64" s="13"/>
      <c r="M64" s="25"/>
      <c r="N64" s="13"/>
      <c r="O64" s="13"/>
      <c r="P64" s="13"/>
      <c r="Q64" s="13"/>
      <c r="R64" s="24"/>
      <c r="S64" s="24"/>
      <c r="T64" s="24"/>
      <c r="U64" s="24"/>
      <c r="V64" s="78"/>
      <c r="W64" s="27"/>
      <c r="X64" s="28"/>
      <c r="Y64" s="27"/>
      <c r="Z64" s="26"/>
      <c r="AA64" s="27"/>
      <c r="AB64" s="28"/>
      <c r="AC64" s="27"/>
    </row>
    <row r="65" spans="1:29" ht="12.75">
      <c r="A65" s="13"/>
      <c r="B65" s="24"/>
      <c r="C65" s="13"/>
      <c r="D65" s="13"/>
      <c r="E65" s="13"/>
      <c r="F65" s="13"/>
      <c r="G65" s="24"/>
      <c r="H65" s="24"/>
      <c r="I65" s="24"/>
      <c r="J65" s="24"/>
      <c r="K65" s="13"/>
      <c r="L65" s="13"/>
      <c r="M65" s="25"/>
      <c r="N65" s="13"/>
      <c r="O65" s="13"/>
      <c r="P65" s="13"/>
      <c r="Q65" s="13"/>
      <c r="R65" s="24"/>
      <c r="S65" s="24"/>
      <c r="T65" s="24"/>
      <c r="U65" s="24"/>
      <c r="V65" s="78"/>
      <c r="W65" s="27"/>
      <c r="X65" s="28"/>
      <c r="Y65" s="27"/>
      <c r="Z65" s="26"/>
      <c r="AA65" s="27"/>
      <c r="AB65" s="28"/>
      <c r="AC65" s="27"/>
    </row>
    <row r="66" spans="1:29" ht="12.75">
      <c r="A66" s="13"/>
      <c r="B66" s="24"/>
      <c r="C66" s="13"/>
      <c r="D66" s="13"/>
      <c r="E66" s="13"/>
      <c r="F66" s="13"/>
      <c r="G66" s="24"/>
      <c r="H66" s="24"/>
      <c r="I66" s="24"/>
      <c r="J66" s="24"/>
      <c r="K66" s="13"/>
      <c r="L66" s="13"/>
      <c r="M66" s="25"/>
      <c r="N66" s="13"/>
      <c r="O66" s="13"/>
      <c r="P66" s="13"/>
      <c r="Q66" s="13"/>
      <c r="R66" s="24"/>
      <c r="S66" s="24"/>
      <c r="T66" s="24"/>
      <c r="U66" s="24"/>
      <c r="V66" s="78"/>
      <c r="W66" s="27"/>
      <c r="X66" s="28"/>
      <c r="Y66" s="27"/>
      <c r="Z66" s="26"/>
      <c r="AA66" s="27"/>
      <c r="AB66" s="28"/>
      <c r="AC66" s="27"/>
    </row>
    <row r="67" spans="1:29" ht="12.75">
      <c r="A67" s="13"/>
      <c r="B67" s="24"/>
      <c r="C67" s="13"/>
      <c r="D67" s="13"/>
      <c r="E67" s="13"/>
      <c r="F67" s="13"/>
      <c r="G67" s="24"/>
      <c r="H67" s="24"/>
      <c r="I67" s="24"/>
      <c r="J67" s="24"/>
      <c r="K67" s="13"/>
      <c r="L67" s="13"/>
      <c r="M67" s="25"/>
      <c r="N67" s="13"/>
      <c r="O67" s="13"/>
      <c r="P67" s="13"/>
      <c r="Q67" s="13"/>
      <c r="R67" s="24"/>
      <c r="S67" s="24"/>
      <c r="T67" s="24"/>
      <c r="U67" s="24"/>
      <c r="V67" s="78"/>
      <c r="W67" s="27"/>
      <c r="X67" s="28"/>
      <c r="Y67" s="27"/>
      <c r="Z67" s="26"/>
      <c r="AA67" s="27"/>
      <c r="AB67" s="28"/>
      <c r="AC67" s="27"/>
    </row>
    <row r="68" spans="1:29" ht="12.75">
      <c r="A68" s="13"/>
      <c r="B68" s="24"/>
      <c r="C68" s="13"/>
      <c r="D68" s="13"/>
      <c r="E68" s="13"/>
      <c r="F68" s="13"/>
      <c r="G68" s="24"/>
      <c r="H68" s="24"/>
      <c r="I68" s="24"/>
      <c r="J68" s="24"/>
      <c r="K68" s="13"/>
      <c r="L68" s="13"/>
      <c r="M68" s="25"/>
      <c r="N68" s="13"/>
      <c r="O68" s="13"/>
      <c r="P68" s="13"/>
      <c r="Q68" s="13"/>
      <c r="R68" s="24"/>
      <c r="S68" s="24"/>
      <c r="T68" s="24"/>
      <c r="U68" s="24"/>
      <c r="V68" s="78"/>
      <c r="W68" s="27"/>
      <c r="X68" s="28"/>
      <c r="Y68" s="27"/>
      <c r="Z68" s="26"/>
      <c r="AA68" s="27"/>
      <c r="AB68" s="28"/>
      <c r="AC68" s="27"/>
    </row>
    <row r="69" spans="1:29" ht="12.75">
      <c r="A69" s="13"/>
      <c r="B69" s="24"/>
      <c r="C69" s="13"/>
      <c r="D69" s="13"/>
      <c r="E69" s="13"/>
      <c r="F69" s="13"/>
      <c r="G69" s="24"/>
      <c r="H69" s="24"/>
      <c r="I69" s="24"/>
      <c r="J69" s="24"/>
      <c r="K69" s="13"/>
      <c r="L69" s="13"/>
      <c r="M69" s="25"/>
      <c r="N69" s="13"/>
      <c r="O69" s="13"/>
      <c r="P69" s="13"/>
      <c r="Q69" s="13"/>
      <c r="R69" s="24"/>
      <c r="S69" s="24"/>
      <c r="T69" s="24"/>
      <c r="U69" s="24"/>
      <c r="V69" s="78"/>
      <c r="W69" s="27"/>
      <c r="X69" s="28"/>
      <c r="Y69" s="27"/>
      <c r="Z69" s="26"/>
      <c r="AA69" s="27"/>
      <c r="AB69" s="28"/>
      <c r="AC69" s="27"/>
    </row>
    <row r="70" spans="1:29" ht="12.75">
      <c r="A70" s="13"/>
      <c r="B70" s="24"/>
      <c r="C70" s="13"/>
      <c r="D70" s="13"/>
      <c r="E70" s="13"/>
      <c r="F70" s="13"/>
      <c r="G70" s="24"/>
      <c r="H70" s="24"/>
      <c r="I70" s="24"/>
      <c r="J70" s="24"/>
      <c r="K70" s="13"/>
      <c r="L70" s="13"/>
      <c r="M70" s="25"/>
      <c r="N70" s="13"/>
      <c r="O70" s="13"/>
      <c r="P70" s="13"/>
      <c r="Q70" s="13"/>
      <c r="R70" s="24"/>
      <c r="S70" s="24"/>
      <c r="T70" s="24"/>
      <c r="U70" s="24"/>
      <c r="V70" s="78"/>
      <c r="W70" s="27"/>
      <c r="X70" s="28"/>
      <c r="Y70" s="27"/>
      <c r="Z70" s="26"/>
      <c r="AA70" s="27"/>
      <c r="AB70" s="28"/>
      <c r="AC70" s="27"/>
    </row>
    <row r="71" spans="1:29" ht="12.75">
      <c r="A71" s="13"/>
      <c r="B71" s="24"/>
      <c r="C71" s="13"/>
      <c r="D71" s="13"/>
      <c r="E71" s="13"/>
      <c r="F71" s="13"/>
      <c r="G71" s="24"/>
      <c r="H71" s="24"/>
      <c r="I71" s="24"/>
      <c r="J71" s="24"/>
      <c r="K71" s="13"/>
      <c r="L71" s="13"/>
      <c r="M71" s="25"/>
      <c r="N71" s="13"/>
      <c r="O71" s="13"/>
      <c r="P71" s="13"/>
      <c r="Q71" s="13"/>
      <c r="R71" s="24"/>
      <c r="S71" s="24"/>
      <c r="T71" s="24"/>
      <c r="U71" s="24"/>
      <c r="V71" s="78"/>
      <c r="W71" s="27"/>
      <c r="X71" s="28"/>
      <c r="Y71" s="27"/>
      <c r="Z71" s="26"/>
      <c r="AA71" s="27"/>
      <c r="AB71" s="28"/>
      <c r="AC71" s="27"/>
    </row>
    <row r="72" spans="1:29" ht="12.75">
      <c r="A72" s="13"/>
      <c r="B72" s="24"/>
      <c r="C72" s="13"/>
      <c r="D72" s="13"/>
      <c r="E72" s="13"/>
      <c r="F72" s="13"/>
      <c r="G72" s="24"/>
      <c r="H72" s="24"/>
      <c r="I72" s="24"/>
      <c r="J72" s="24"/>
      <c r="K72" s="13"/>
      <c r="L72" s="13"/>
      <c r="M72" s="25"/>
      <c r="N72" s="13"/>
      <c r="O72" s="13"/>
      <c r="P72" s="13"/>
      <c r="Q72" s="13"/>
      <c r="R72" s="24"/>
      <c r="S72" s="24"/>
      <c r="T72" s="24"/>
      <c r="U72" s="24"/>
      <c r="V72" s="78"/>
      <c r="W72" s="27"/>
      <c r="X72" s="28"/>
      <c r="Y72" s="27"/>
      <c r="Z72" s="26"/>
      <c r="AA72" s="27"/>
      <c r="AB72" s="28"/>
      <c r="AC72" s="27"/>
    </row>
    <row r="73" spans="1:29" ht="12.75">
      <c r="A73" s="13"/>
      <c r="B73" s="24"/>
      <c r="C73" s="13"/>
      <c r="D73" s="13"/>
      <c r="E73" s="13"/>
      <c r="F73" s="13"/>
      <c r="G73" s="24"/>
      <c r="H73" s="24"/>
      <c r="I73" s="24"/>
      <c r="J73" s="24"/>
      <c r="K73" s="13"/>
      <c r="L73" s="13"/>
      <c r="M73" s="25"/>
      <c r="N73" s="13"/>
      <c r="O73" s="13"/>
      <c r="P73" s="13"/>
      <c r="Q73" s="13"/>
      <c r="R73" s="24"/>
      <c r="S73" s="24"/>
      <c r="T73" s="24"/>
      <c r="U73" s="24"/>
      <c r="V73" s="78"/>
      <c r="W73" s="27"/>
      <c r="X73" s="28"/>
      <c r="Y73" s="27"/>
      <c r="Z73" s="26"/>
      <c r="AA73" s="27"/>
      <c r="AB73" s="28"/>
      <c r="AC73" s="27"/>
    </row>
    <row r="74" spans="1:29" ht="12.75">
      <c r="A74" s="13"/>
      <c r="B74" s="24"/>
      <c r="C74" s="13"/>
      <c r="D74" s="13"/>
      <c r="E74" s="13"/>
      <c r="F74" s="13"/>
      <c r="G74" s="24"/>
      <c r="H74" s="24"/>
      <c r="I74" s="24"/>
      <c r="J74" s="24"/>
      <c r="K74" s="13"/>
      <c r="L74" s="13"/>
      <c r="M74" s="25"/>
      <c r="N74" s="13"/>
      <c r="O74" s="13"/>
      <c r="P74" s="13"/>
      <c r="Q74" s="13"/>
      <c r="R74" s="24"/>
      <c r="S74" s="24"/>
      <c r="T74" s="24"/>
      <c r="U74" s="24"/>
      <c r="V74" s="78"/>
      <c r="W74" s="27"/>
      <c r="X74" s="28"/>
      <c r="Y74" s="27"/>
      <c r="Z74" s="26"/>
      <c r="AA74" s="27"/>
      <c r="AB74" s="28"/>
      <c r="AC74" s="27"/>
    </row>
    <row r="75" spans="1:29" ht="12.75">
      <c r="A75" s="13"/>
      <c r="B75" s="24"/>
      <c r="C75" s="13"/>
      <c r="D75" s="13"/>
      <c r="E75" s="13"/>
      <c r="F75" s="13"/>
      <c r="G75" s="24"/>
      <c r="H75" s="24"/>
      <c r="I75" s="24"/>
      <c r="J75" s="24"/>
      <c r="K75" s="13"/>
      <c r="L75" s="13"/>
      <c r="M75" s="25"/>
      <c r="N75" s="13"/>
      <c r="O75" s="13"/>
      <c r="P75" s="13"/>
      <c r="Q75" s="13"/>
      <c r="R75" s="24"/>
      <c r="S75" s="24"/>
      <c r="T75" s="24"/>
      <c r="U75" s="24"/>
      <c r="V75" s="78"/>
      <c r="W75" s="27"/>
      <c r="X75" s="28"/>
      <c r="Y75" s="27"/>
      <c r="Z75" s="26"/>
      <c r="AA75" s="27"/>
      <c r="AB75" s="28"/>
      <c r="AC75" s="27"/>
    </row>
    <row r="76" spans="1:29" ht="12.75">
      <c r="A76" s="13"/>
      <c r="B76" s="24"/>
      <c r="C76" s="13"/>
      <c r="D76" s="13"/>
      <c r="E76" s="13"/>
      <c r="F76" s="13"/>
      <c r="G76" s="24"/>
      <c r="H76" s="24"/>
      <c r="I76" s="24"/>
      <c r="J76" s="24"/>
      <c r="K76" s="13"/>
      <c r="L76" s="13"/>
      <c r="M76" s="25"/>
      <c r="N76" s="13"/>
      <c r="O76" s="13"/>
      <c r="P76" s="13"/>
      <c r="Q76" s="13"/>
      <c r="R76" s="24"/>
      <c r="S76" s="24"/>
      <c r="T76" s="24"/>
      <c r="U76" s="24"/>
      <c r="V76" s="78"/>
      <c r="W76" s="27"/>
      <c r="X76" s="28"/>
      <c r="Y76" s="27"/>
      <c r="Z76" s="26"/>
      <c r="AA76" s="27"/>
      <c r="AB76" s="28"/>
      <c r="AC76" s="27"/>
    </row>
    <row r="77" spans="1:29" ht="12.75">
      <c r="A77" s="13"/>
      <c r="B77" s="24"/>
      <c r="C77" s="13"/>
      <c r="D77" s="13"/>
      <c r="E77" s="13"/>
      <c r="F77" s="13"/>
      <c r="G77" s="24"/>
      <c r="H77" s="24"/>
      <c r="I77" s="24"/>
      <c r="J77" s="24"/>
      <c r="K77" s="13"/>
      <c r="L77" s="13"/>
      <c r="M77" s="25"/>
      <c r="N77" s="13"/>
      <c r="O77" s="13"/>
      <c r="P77" s="13"/>
      <c r="Q77" s="13"/>
      <c r="R77" s="24"/>
      <c r="S77" s="24"/>
      <c r="T77" s="24"/>
      <c r="U77" s="24"/>
      <c r="V77" s="78"/>
      <c r="W77" s="27"/>
      <c r="X77" s="28"/>
      <c r="Y77" s="27"/>
      <c r="Z77" s="26"/>
      <c r="AA77" s="27"/>
      <c r="AB77" s="28"/>
      <c r="AC77" s="27"/>
    </row>
    <row r="78" spans="1:29" ht="12.75">
      <c r="A78" s="13"/>
      <c r="B78" s="24"/>
      <c r="C78" s="13"/>
      <c r="D78" s="13"/>
      <c r="E78" s="13"/>
      <c r="F78" s="13"/>
      <c r="G78" s="24"/>
      <c r="H78" s="24"/>
      <c r="I78" s="24"/>
      <c r="J78" s="24"/>
      <c r="K78" s="13"/>
      <c r="L78" s="13"/>
      <c r="M78" s="25"/>
      <c r="N78" s="13"/>
      <c r="O78" s="13"/>
      <c r="P78" s="13"/>
      <c r="Q78" s="13"/>
      <c r="R78" s="24"/>
      <c r="S78" s="24"/>
      <c r="T78" s="24"/>
      <c r="U78" s="24"/>
      <c r="V78" s="78"/>
      <c r="W78" s="27"/>
      <c r="X78" s="28"/>
      <c r="Y78" s="27"/>
      <c r="Z78" s="26"/>
      <c r="AA78" s="27"/>
      <c r="AB78" s="28"/>
      <c r="AC78" s="27"/>
    </row>
    <row r="79" spans="1:29" ht="12.75">
      <c r="A79" s="13"/>
      <c r="B79" s="24"/>
      <c r="C79" s="13"/>
      <c r="D79" s="13"/>
      <c r="E79" s="13"/>
      <c r="F79" s="13"/>
      <c r="G79" s="24"/>
      <c r="H79" s="24"/>
      <c r="I79" s="24"/>
      <c r="J79" s="24"/>
      <c r="K79" s="13"/>
      <c r="L79" s="13"/>
      <c r="M79" s="25"/>
      <c r="N79" s="13"/>
      <c r="O79" s="13"/>
      <c r="P79" s="13"/>
      <c r="Q79" s="13"/>
      <c r="R79" s="24"/>
      <c r="S79" s="24"/>
      <c r="T79" s="24"/>
      <c r="U79" s="24"/>
      <c r="V79" s="78"/>
      <c r="W79" s="27"/>
      <c r="X79" s="28"/>
      <c r="Y79" s="27"/>
      <c r="Z79" s="26"/>
      <c r="AA79" s="27"/>
      <c r="AB79" s="28"/>
      <c r="AC79" s="27"/>
    </row>
    <row r="80" spans="1:29" ht="12.75">
      <c r="A80" s="13"/>
      <c r="B80" s="24"/>
      <c r="C80" s="13"/>
      <c r="D80" s="13"/>
      <c r="E80" s="13"/>
      <c r="F80" s="13"/>
      <c r="G80" s="24"/>
      <c r="H80" s="24"/>
      <c r="I80" s="24"/>
      <c r="J80" s="24"/>
      <c r="K80" s="13"/>
      <c r="L80" s="13"/>
      <c r="M80" s="25"/>
      <c r="N80" s="13"/>
      <c r="O80" s="13"/>
      <c r="P80" s="13"/>
      <c r="Q80" s="13"/>
      <c r="R80" s="24"/>
      <c r="S80" s="24"/>
      <c r="T80" s="24"/>
      <c r="U80" s="24"/>
      <c r="V80" s="78"/>
      <c r="W80" s="27"/>
      <c r="X80" s="28"/>
      <c r="Y80" s="27"/>
      <c r="Z80" s="26"/>
      <c r="AA80" s="27"/>
      <c r="AB80" s="28"/>
      <c r="AC80" s="27"/>
    </row>
    <row r="81" spans="1:29" ht="12.75">
      <c r="A81" s="13"/>
      <c r="B81" s="24"/>
      <c r="C81" s="13"/>
      <c r="D81" s="13"/>
      <c r="E81" s="13"/>
      <c r="F81" s="13"/>
      <c r="G81" s="24"/>
      <c r="H81" s="24"/>
      <c r="I81" s="24"/>
      <c r="J81" s="24"/>
      <c r="K81" s="13"/>
      <c r="L81" s="13"/>
      <c r="M81" s="25"/>
      <c r="N81" s="13"/>
      <c r="O81" s="13"/>
      <c r="P81" s="13"/>
      <c r="Q81" s="13"/>
      <c r="R81" s="24"/>
      <c r="S81" s="24"/>
      <c r="T81" s="24"/>
      <c r="U81" s="24"/>
      <c r="V81" s="78"/>
      <c r="W81" s="27"/>
      <c r="X81" s="28"/>
      <c r="Y81" s="27"/>
      <c r="Z81" s="26"/>
      <c r="AA81" s="27"/>
      <c r="AB81" s="28"/>
      <c r="AC81" s="27"/>
    </row>
    <row r="82" spans="1:29" ht="12.75">
      <c r="A82" s="13"/>
      <c r="B82" s="24"/>
      <c r="C82" s="13"/>
      <c r="D82" s="13"/>
      <c r="E82" s="13"/>
      <c r="F82" s="13"/>
      <c r="G82" s="24"/>
      <c r="H82" s="24"/>
      <c r="I82" s="24"/>
      <c r="J82" s="24"/>
      <c r="K82" s="13"/>
      <c r="L82" s="13"/>
      <c r="M82" s="25"/>
      <c r="N82" s="13"/>
      <c r="O82" s="13"/>
      <c r="P82" s="13"/>
      <c r="Q82" s="13"/>
      <c r="R82" s="24"/>
      <c r="S82" s="24"/>
      <c r="T82" s="24"/>
      <c r="U82" s="24"/>
      <c r="V82" s="78"/>
      <c r="W82" s="27"/>
      <c r="X82" s="28"/>
      <c r="Y82" s="27"/>
      <c r="Z82" s="26"/>
      <c r="AA82" s="27"/>
      <c r="AB82" s="28"/>
      <c r="AC82" s="27"/>
    </row>
    <row r="83" spans="1:29" ht="12.75">
      <c r="A83" s="13"/>
      <c r="B83" s="24"/>
      <c r="C83" s="13"/>
      <c r="D83" s="13"/>
      <c r="E83" s="13"/>
      <c r="F83" s="13"/>
      <c r="G83" s="24"/>
      <c r="H83" s="24"/>
      <c r="I83" s="24"/>
      <c r="J83" s="24"/>
      <c r="K83" s="13"/>
      <c r="L83" s="13"/>
      <c r="M83" s="25"/>
      <c r="N83" s="13"/>
      <c r="O83" s="13"/>
      <c r="P83" s="13"/>
      <c r="Q83" s="13"/>
      <c r="R83" s="24"/>
      <c r="S83" s="24"/>
      <c r="T83" s="24"/>
      <c r="U83" s="24"/>
      <c r="V83" s="78"/>
      <c r="W83" s="27"/>
      <c r="X83" s="28"/>
      <c r="Y83" s="27"/>
      <c r="Z83" s="26"/>
      <c r="AA83" s="27"/>
      <c r="AB83" s="28"/>
      <c r="AC83" s="27"/>
    </row>
    <row r="84" spans="1:29" ht="12.75">
      <c r="A84" s="13"/>
      <c r="B84" s="24"/>
      <c r="C84" s="13"/>
      <c r="D84" s="13"/>
      <c r="E84" s="13"/>
      <c r="F84" s="13"/>
      <c r="G84" s="24"/>
      <c r="H84" s="24"/>
      <c r="I84" s="24"/>
      <c r="J84" s="24"/>
      <c r="K84" s="13"/>
      <c r="L84" s="13"/>
      <c r="M84" s="25"/>
      <c r="N84" s="13"/>
      <c r="O84" s="13"/>
      <c r="P84" s="13"/>
      <c r="Q84" s="13"/>
      <c r="R84" s="24"/>
      <c r="S84" s="24"/>
      <c r="T84" s="24"/>
      <c r="U84" s="24"/>
      <c r="V84" s="78"/>
      <c r="W84" s="27"/>
      <c r="X84" s="28"/>
      <c r="Y84" s="27"/>
      <c r="Z84" s="26"/>
      <c r="AA84" s="27"/>
      <c r="AB84" s="28"/>
      <c r="AC84" s="27"/>
    </row>
    <row r="85" spans="1:29" ht="12.75">
      <c r="A85" s="13"/>
      <c r="B85" s="24"/>
      <c r="C85" s="13"/>
      <c r="D85" s="13"/>
      <c r="E85" s="13"/>
      <c r="F85" s="13"/>
      <c r="G85" s="24"/>
      <c r="H85" s="24"/>
      <c r="I85" s="24"/>
      <c r="J85" s="24"/>
      <c r="K85" s="13"/>
      <c r="L85" s="13"/>
      <c r="M85" s="25"/>
      <c r="N85" s="13"/>
      <c r="O85" s="13"/>
      <c r="P85" s="13"/>
      <c r="Q85" s="13"/>
      <c r="R85" s="24"/>
      <c r="S85" s="24"/>
      <c r="T85" s="24"/>
      <c r="U85" s="24"/>
      <c r="V85" s="78"/>
      <c r="W85" s="27"/>
      <c r="X85" s="28"/>
      <c r="Y85" s="27"/>
      <c r="Z85" s="26"/>
      <c r="AA85" s="27"/>
      <c r="AB85" s="28"/>
      <c r="AC85" s="27"/>
    </row>
    <row r="86" spans="1:29" ht="12.75">
      <c r="A86" s="13"/>
      <c r="B86" s="24"/>
      <c r="C86" s="13"/>
      <c r="D86" s="13"/>
      <c r="E86" s="13"/>
      <c r="F86" s="13"/>
      <c r="G86" s="24"/>
      <c r="H86" s="24"/>
      <c r="I86" s="24"/>
      <c r="J86" s="24"/>
      <c r="K86" s="13"/>
      <c r="L86" s="13"/>
      <c r="M86" s="25"/>
      <c r="N86" s="13"/>
      <c r="O86" s="13"/>
      <c r="P86" s="13"/>
      <c r="Q86" s="13"/>
      <c r="R86" s="24"/>
      <c r="S86" s="24"/>
      <c r="T86" s="24"/>
      <c r="U86" s="24"/>
      <c r="V86" s="78"/>
      <c r="W86" s="27"/>
      <c r="X86" s="28"/>
      <c r="Y86" s="27"/>
      <c r="Z86" s="26"/>
      <c r="AA86" s="27"/>
      <c r="AB86" s="28"/>
      <c r="AC86" s="27"/>
    </row>
    <row r="87" spans="1:29" ht="12.75">
      <c r="A87" s="13"/>
      <c r="B87" s="24"/>
      <c r="C87" s="13"/>
      <c r="D87" s="13"/>
      <c r="E87" s="13"/>
      <c r="F87" s="13"/>
      <c r="G87" s="24"/>
      <c r="H87" s="24"/>
      <c r="I87" s="24"/>
      <c r="J87" s="24"/>
      <c r="K87" s="13"/>
      <c r="L87" s="13"/>
      <c r="M87" s="25"/>
      <c r="N87" s="13"/>
      <c r="O87" s="13"/>
      <c r="P87" s="13"/>
      <c r="Q87" s="13"/>
      <c r="R87" s="24"/>
      <c r="S87" s="24"/>
      <c r="T87" s="24"/>
      <c r="U87" s="24"/>
      <c r="V87" s="78"/>
      <c r="W87" s="27"/>
      <c r="X87" s="28"/>
      <c r="Y87" s="27"/>
      <c r="Z87" s="26"/>
      <c r="AA87" s="27"/>
      <c r="AB87" s="28"/>
      <c r="AC87" s="27"/>
    </row>
    <row r="88" spans="1:29" ht="12.75">
      <c r="A88" s="13"/>
      <c r="B88" s="24"/>
      <c r="C88" s="13"/>
      <c r="D88" s="13"/>
      <c r="E88" s="13"/>
      <c r="F88" s="13"/>
      <c r="G88" s="24"/>
      <c r="H88" s="24"/>
      <c r="I88" s="24"/>
      <c r="J88" s="24"/>
      <c r="K88" s="13"/>
      <c r="L88" s="13"/>
      <c r="M88" s="25"/>
      <c r="N88" s="13"/>
      <c r="O88" s="13"/>
      <c r="P88" s="13"/>
      <c r="Q88" s="13"/>
      <c r="R88" s="24"/>
      <c r="S88" s="24"/>
      <c r="T88" s="24"/>
      <c r="U88" s="24"/>
      <c r="V88" s="78"/>
      <c r="W88" s="27"/>
      <c r="X88" s="28"/>
      <c r="Y88" s="27"/>
      <c r="Z88" s="26"/>
      <c r="AA88" s="27"/>
      <c r="AB88" s="28"/>
      <c r="AC88" s="27"/>
    </row>
    <row r="89" spans="1:29" ht="12.75">
      <c r="A89" s="13"/>
      <c r="B89" s="24"/>
      <c r="C89" s="13"/>
      <c r="D89" s="13"/>
      <c r="E89" s="13"/>
      <c r="F89" s="13"/>
      <c r="G89" s="24"/>
      <c r="H89" s="24"/>
      <c r="I89" s="24"/>
      <c r="J89" s="24"/>
      <c r="K89" s="13"/>
      <c r="L89" s="13"/>
      <c r="M89" s="25"/>
      <c r="N89" s="13"/>
      <c r="O89" s="13"/>
      <c r="P89" s="13"/>
      <c r="Q89" s="13"/>
      <c r="R89" s="24"/>
      <c r="S89" s="24"/>
      <c r="T89" s="24"/>
      <c r="U89" s="24"/>
      <c r="V89" s="78"/>
      <c r="W89" s="27"/>
      <c r="X89" s="28"/>
      <c r="Y89" s="27"/>
      <c r="Z89" s="26"/>
      <c r="AA89" s="27"/>
      <c r="AB89" s="28"/>
      <c r="AC89" s="27"/>
    </row>
    <row r="90" spans="1:29" ht="12.75">
      <c r="A90" s="13"/>
      <c r="B90" s="24"/>
      <c r="C90" s="13"/>
      <c r="D90" s="13"/>
      <c r="E90" s="13"/>
      <c r="F90" s="13"/>
      <c r="G90" s="24"/>
      <c r="H90" s="24"/>
      <c r="I90" s="24"/>
      <c r="J90" s="24"/>
      <c r="K90" s="13"/>
      <c r="L90" s="13"/>
      <c r="M90" s="25"/>
      <c r="N90" s="13"/>
      <c r="O90" s="13"/>
      <c r="P90" s="13"/>
      <c r="Q90" s="13"/>
      <c r="R90" s="24"/>
      <c r="S90" s="24"/>
      <c r="T90" s="24"/>
      <c r="U90" s="24"/>
      <c r="V90" s="78"/>
      <c r="W90" s="27"/>
      <c r="X90" s="28"/>
      <c r="Y90" s="27"/>
      <c r="Z90" s="26"/>
      <c r="AA90" s="27"/>
      <c r="AB90" s="28"/>
      <c r="AC90" s="27"/>
    </row>
    <row r="91" spans="1:29" ht="12.75">
      <c r="A91" s="13"/>
      <c r="B91" s="24"/>
      <c r="C91" s="13"/>
      <c r="D91" s="13"/>
      <c r="E91" s="13"/>
      <c r="F91" s="13"/>
      <c r="G91" s="24"/>
      <c r="H91" s="24"/>
      <c r="I91" s="24"/>
      <c r="J91" s="24"/>
      <c r="K91" s="13"/>
      <c r="L91" s="13"/>
      <c r="M91" s="25"/>
      <c r="N91" s="13"/>
      <c r="O91" s="13"/>
      <c r="P91" s="13"/>
      <c r="Q91" s="13"/>
      <c r="R91" s="24"/>
      <c r="S91" s="24"/>
      <c r="T91" s="24"/>
      <c r="U91" s="24"/>
      <c r="V91" s="78"/>
      <c r="W91" s="27"/>
      <c r="X91" s="28"/>
      <c r="Y91" s="27"/>
      <c r="Z91" s="26"/>
      <c r="AA91" s="27"/>
      <c r="AB91" s="28"/>
      <c r="AC91" s="27"/>
    </row>
    <row r="92" spans="1:29" ht="12.75">
      <c r="A92" s="13"/>
      <c r="B92" s="24"/>
      <c r="C92" s="13"/>
      <c r="D92" s="13"/>
      <c r="E92" s="13"/>
      <c r="F92" s="13"/>
      <c r="G92" s="24"/>
      <c r="H92" s="24"/>
      <c r="I92" s="24"/>
      <c r="J92" s="24"/>
      <c r="K92" s="13"/>
      <c r="L92" s="13"/>
      <c r="M92" s="25"/>
      <c r="N92" s="13"/>
      <c r="O92" s="13"/>
      <c r="P92" s="13"/>
      <c r="Q92" s="13"/>
      <c r="R92" s="24"/>
      <c r="S92" s="24"/>
      <c r="T92" s="24"/>
      <c r="U92" s="24"/>
      <c r="V92" s="78"/>
      <c r="W92" s="27"/>
      <c r="X92" s="28"/>
      <c r="Y92" s="27"/>
      <c r="Z92" s="26"/>
      <c r="AA92" s="27"/>
      <c r="AB92" s="28"/>
      <c r="AC92" s="27"/>
    </row>
    <row r="93" spans="1:29" ht="12.75">
      <c r="A93" s="13"/>
      <c r="B93" s="24"/>
      <c r="C93" s="13"/>
      <c r="D93" s="13"/>
      <c r="E93" s="13"/>
      <c r="F93" s="13"/>
      <c r="G93" s="24"/>
      <c r="H93" s="24"/>
      <c r="I93" s="24"/>
      <c r="J93" s="24"/>
      <c r="K93" s="13"/>
      <c r="L93" s="13"/>
      <c r="M93" s="25"/>
      <c r="N93" s="13"/>
      <c r="O93" s="13"/>
      <c r="P93" s="13"/>
      <c r="Q93" s="13"/>
      <c r="R93" s="24"/>
      <c r="S93" s="24"/>
      <c r="T93" s="24"/>
      <c r="U93" s="24"/>
      <c r="V93" s="78"/>
      <c r="W93" s="27"/>
      <c r="X93" s="28"/>
      <c r="Y93" s="27"/>
      <c r="Z93" s="26"/>
      <c r="AA93" s="27"/>
      <c r="AB93" s="28"/>
      <c r="AC93" s="27"/>
    </row>
    <row r="94" spans="1:29" ht="12.75">
      <c r="A94" s="13"/>
      <c r="B94" s="24"/>
      <c r="C94" s="13"/>
      <c r="D94" s="13"/>
      <c r="E94" s="13"/>
      <c r="F94" s="13"/>
      <c r="G94" s="24"/>
      <c r="H94" s="24"/>
      <c r="I94" s="24"/>
      <c r="J94" s="24"/>
      <c r="K94" s="13"/>
      <c r="L94" s="13"/>
      <c r="M94" s="25"/>
      <c r="N94" s="13"/>
      <c r="O94" s="13"/>
      <c r="P94" s="13"/>
      <c r="Q94" s="13"/>
      <c r="R94" s="24"/>
      <c r="S94" s="24"/>
      <c r="T94" s="24"/>
      <c r="U94" s="24"/>
      <c r="V94" s="78"/>
      <c r="W94" s="27"/>
      <c r="X94" s="28"/>
      <c r="Y94" s="27"/>
      <c r="Z94" s="26"/>
      <c r="AA94" s="27"/>
      <c r="AB94" s="28"/>
      <c r="AC94" s="27"/>
    </row>
    <row r="95" spans="1:29" ht="12.75">
      <c r="A95" s="13"/>
      <c r="B95" s="24"/>
      <c r="C95" s="13"/>
      <c r="D95" s="13"/>
      <c r="E95" s="13"/>
      <c r="F95" s="13"/>
      <c r="G95" s="24"/>
      <c r="H95" s="24"/>
      <c r="I95" s="24"/>
      <c r="J95" s="24"/>
      <c r="K95" s="13"/>
      <c r="L95" s="13"/>
      <c r="M95" s="25"/>
      <c r="N95" s="13"/>
      <c r="O95" s="13"/>
      <c r="P95" s="13"/>
      <c r="Q95" s="13"/>
      <c r="R95" s="24"/>
      <c r="S95" s="24"/>
      <c r="T95" s="24"/>
      <c r="U95" s="24"/>
      <c r="V95" s="78"/>
      <c r="W95" s="27"/>
      <c r="X95" s="28"/>
      <c r="Y95" s="27"/>
      <c r="Z95" s="26"/>
      <c r="AA95" s="27"/>
      <c r="AB95" s="28"/>
      <c r="AC95" s="27"/>
    </row>
    <row r="96" spans="1:29" ht="12.75">
      <c r="A96" s="13"/>
      <c r="B96" s="24"/>
      <c r="C96" s="13"/>
      <c r="D96" s="13"/>
      <c r="E96" s="13"/>
      <c r="F96" s="13"/>
      <c r="G96" s="24"/>
      <c r="H96" s="24"/>
      <c r="I96" s="24"/>
      <c r="J96" s="24"/>
      <c r="K96" s="13"/>
      <c r="L96" s="13"/>
      <c r="M96" s="25"/>
      <c r="N96" s="13"/>
      <c r="O96" s="13"/>
      <c r="P96" s="13"/>
      <c r="Q96" s="13"/>
      <c r="R96" s="24"/>
      <c r="S96" s="24"/>
      <c r="T96" s="24"/>
      <c r="U96" s="24"/>
      <c r="V96" s="78"/>
      <c r="W96" s="27"/>
      <c r="X96" s="28"/>
      <c r="Y96" s="27"/>
      <c r="Z96" s="26"/>
      <c r="AA96" s="27"/>
      <c r="AB96" s="28"/>
      <c r="AC96" s="27"/>
    </row>
    <row r="97" spans="1:29" ht="12.75">
      <c r="A97" s="13"/>
      <c r="B97" s="24"/>
      <c r="C97" s="13"/>
      <c r="D97" s="13"/>
      <c r="E97" s="13"/>
      <c r="F97" s="13"/>
      <c r="G97" s="24"/>
      <c r="H97" s="24"/>
      <c r="I97" s="24"/>
      <c r="J97" s="24"/>
      <c r="K97" s="13"/>
      <c r="L97" s="13"/>
      <c r="M97" s="25"/>
      <c r="N97" s="13"/>
      <c r="O97" s="13"/>
      <c r="P97" s="13"/>
      <c r="Q97" s="13"/>
      <c r="R97" s="24"/>
      <c r="S97" s="24"/>
      <c r="T97" s="24"/>
      <c r="U97" s="24"/>
      <c r="V97" s="78"/>
      <c r="W97" s="27"/>
      <c r="X97" s="28"/>
      <c r="Y97" s="27"/>
      <c r="Z97" s="26"/>
      <c r="AA97" s="27"/>
      <c r="AB97" s="28"/>
      <c r="AC97" s="27"/>
    </row>
    <row r="98" spans="1:29" ht="12.75">
      <c r="A98" s="13"/>
      <c r="B98" s="24"/>
      <c r="C98" s="13"/>
      <c r="D98" s="13"/>
      <c r="E98" s="13"/>
      <c r="F98" s="13"/>
      <c r="G98" s="24"/>
      <c r="H98" s="24"/>
      <c r="I98" s="24"/>
      <c r="J98" s="24"/>
      <c r="K98" s="13"/>
      <c r="L98" s="13"/>
      <c r="M98" s="25"/>
      <c r="N98" s="13"/>
      <c r="O98" s="13"/>
      <c r="P98" s="13"/>
      <c r="Q98" s="13"/>
      <c r="R98" s="24"/>
      <c r="S98" s="24"/>
      <c r="T98" s="24"/>
      <c r="U98" s="24"/>
      <c r="V98" s="78"/>
      <c r="W98" s="27"/>
      <c r="X98" s="28"/>
      <c r="Y98" s="27"/>
      <c r="Z98" s="26"/>
      <c r="AA98" s="27"/>
      <c r="AB98" s="28"/>
      <c r="AC98" s="27"/>
    </row>
    <row r="99" spans="1:29" ht="12.75">
      <c r="A99" s="13"/>
      <c r="B99" s="24"/>
      <c r="C99" s="13"/>
      <c r="D99" s="13"/>
      <c r="E99" s="13"/>
      <c r="F99" s="13"/>
      <c r="G99" s="24"/>
      <c r="H99" s="24"/>
      <c r="I99" s="24"/>
      <c r="J99" s="24"/>
      <c r="K99" s="13"/>
      <c r="L99" s="13"/>
      <c r="M99" s="25"/>
      <c r="N99" s="13"/>
      <c r="O99" s="13"/>
      <c r="P99" s="13"/>
      <c r="Q99" s="13"/>
      <c r="R99" s="24"/>
      <c r="S99" s="24"/>
      <c r="T99" s="24"/>
      <c r="U99" s="24"/>
      <c r="V99" s="78"/>
      <c r="W99" s="27"/>
      <c r="X99" s="28"/>
      <c r="Y99" s="27"/>
      <c r="Z99" s="26"/>
      <c r="AA99" s="27"/>
      <c r="AB99" s="28"/>
      <c r="AC99" s="27"/>
    </row>
    <row r="100" spans="1:29" ht="12.75">
      <c r="A100" s="13"/>
      <c r="B100" s="24"/>
      <c r="C100" s="13"/>
      <c r="D100" s="13"/>
      <c r="E100" s="13"/>
      <c r="F100" s="13"/>
      <c r="G100" s="24"/>
      <c r="H100" s="24"/>
      <c r="I100" s="24"/>
      <c r="J100" s="24"/>
      <c r="K100" s="13"/>
      <c r="L100" s="13"/>
      <c r="M100" s="25"/>
      <c r="N100" s="13"/>
      <c r="O100" s="13"/>
      <c r="P100" s="13"/>
      <c r="Q100" s="13"/>
      <c r="R100" s="24"/>
      <c r="S100" s="24"/>
      <c r="T100" s="24"/>
      <c r="U100" s="24"/>
      <c r="V100" s="78"/>
      <c r="W100" s="27"/>
      <c r="X100" s="28"/>
      <c r="Y100" s="27"/>
      <c r="Z100" s="26"/>
      <c r="AA100" s="27"/>
      <c r="AB100" s="28"/>
      <c r="AC100" s="27"/>
    </row>
    <row r="101" spans="1:29" ht="12.75">
      <c r="A101" s="13"/>
      <c r="B101" s="24"/>
      <c r="C101" s="13"/>
      <c r="D101" s="13"/>
      <c r="E101" s="13"/>
      <c r="F101" s="13"/>
      <c r="G101" s="24"/>
      <c r="H101" s="24"/>
      <c r="I101" s="24"/>
      <c r="J101" s="24"/>
      <c r="K101" s="13"/>
      <c r="L101" s="13"/>
      <c r="M101" s="25"/>
      <c r="N101" s="13"/>
      <c r="O101" s="13"/>
      <c r="P101" s="13"/>
      <c r="Q101" s="13"/>
      <c r="R101" s="24"/>
      <c r="S101" s="24"/>
      <c r="T101" s="24"/>
      <c r="U101" s="24"/>
      <c r="V101" s="78"/>
      <c r="W101" s="27"/>
      <c r="X101" s="28"/>
      <c r="Y101" s="27"/>
      <c r="Z101" s="26"/>
      <c r="AA101" s="27"/>
      <c r="AB101" s="28"/>
      <c r="AC101" s="27"/>
    </row>
    <row r="102" spans="1:29" ht="12.75">
      <c r="A102" s="13"/>
      <c r="B102" s="24"/>
      <c r="C102" s="13"/>
      <c r="D102" s="13"/>
      <c r="E102" s="13"/>
      <c r="F102" s="13"/>
      <c r="G102" s="24"/>
      <c r="H102" s="24"/>
      <c r="I102" s="24"/>
      <c r="J102" s="24"/>
      <c r="K102" s="13"/>
      <c r="L102" s="13"/>
      <c r="M102" s="25"/>
      <c r="N102" s="13"/>
      <c r="O102" s="13"/>
      <c r="P102" s="13"/>
      <c r="Q102" s="13"/>
      <c r="R102" s="24"/>
      <c r="S102" s="24"/>
      <c r="T102" s="24"/>
      <c r="U102" s="24"/>
      <c r="V102" s="78"/>
      <c r="W102" s="27"/>
      <c r="X102" s="28"/>
      <c r="Y102" s="27"/>
      <c r="Z102" s="26"/>
      <c r="AA102" s="27"/>
      <c r="AB102" s="28"/>
      <c r="AC102" s="27"/>
    </row>
    <row r="103" spans="1:29" ht="12.75">
      <c r="A103" s="13"/>
      <c r="B103" s="24"/>
      <c r="C103" s="13"/>
      <c r="D103" s="13"/>
      <c r="E103" s="13"/>
      <c r="F103" s="13"/>
      <c r="G103" s="24"/>
      <c r="H103" s="24"/>
      <c r="I103" s="24"/>
      <c r="J103" s="24"/>
      <c r="K103" s="13"/>
      <c r="L103" s="13"/>
      <c r="M103" s="25"/>
      <c r="N103" s="13"/>
      <c r="O103" s="13"/>
      <c r="P103" s="13"/>
      <c r="Q103" s="13"/>
      <c r="R103" s="24"/>
      <c r="S103" s="24"/>
      <c r="T103" s="24"/>
      <c r="U103" s="24"/>
      <c r="V103" s="78"/>
      <c r="W103" s="27"/>
      <c r="X103" s="28"/>
      <c r="Y103" s="27"/>
      <c r="Z103" s="26"/>
      <c r="AA103" s="27"/>
      <c r="AB103" s="28"/>
      <c r="AC103" s="27"/>
    </row>
    <row r="104" spans="1:29" ht="12.75">
      <c r="A104" s="13"/>
      <c r="B104" s="24"/>
      <c r="C104" s="13"/>
      <c r="D104" s="13"/>
      <c r="E104" s="13"/>
      <c r="F104" s="13"/>
      <c r="G104" s="24"/>
      <c r="H104" s="24"/>
      <c r="I104" s="24"/>
      <c r="J104" s="24"/>
      <c r="K104" s="13"/>
      <c r="L104" s="13"/>
      <c r="M104" s="25"/>
      <c r="N104" s="13"/>
      <c r="O104" s="13"/>
      <c r="P104" s="13"/>
      <c r="Q104" s="13"/>
      <c r="R104" s="24"/>
      <c r="S104" s="24"/>
      <c r="T104" s="24"/>
      <c r="U104" s="24"/>
      <c r="V104" s="78"/>
      <c r="W104" s="27"/>
      <c r="X104" s="28"/>
      <c r="Y104" s="27"/>
      <c r="Z104" s="26"/>
      <c r="AA104" s="27"/>
      <c r="AB104" s="28"/>
      <c r="AC104" s="27"/>
    </row>
    <row r="105" spans="1:29" ht="12.75">
      <c r="A105" s="13"/>
      <c r="B105" s="24"/>
      <c r="C105" s="13"/>
      <c r="D105" s="13"/>
      <c r="E105" s="13"/>
      <c r="F105" s="13"/>
      <c r="G105" s="24"/>
      <c r="H105" s="24"/>
      <c r="I105" s="24"/>
      <c r="J105" s="24"/>
      <c r="K105" s="13"/>
      <c r="L105" s="13"/>
      <c r="M105" s="25"/>
      <c r="N105" s="13"/>
      <c r="O105" s="13"/>
      <c r="P105" s="13"/>
      <c r="Q105" s="13"/>
      <c r="R105" s="24"/>
      <c r="S105" s="24"/>
      <c r="T105" s="24"/>
      <c r="U105" s="24"/>
      <c r="V105" s="78"/>
      <c r="W105" s="27"/>
      <c r="X105" s="28"/>
      <c r="Y105" s="27"/>
      <c r="Z105" s="26"/>
      <c r="AA105" s="27"/>
      <c r="AB105" s="28"/>
      <c r="AC105" s="27"/>
    </row>
    <row r="106" spans="1:29" ht="12.75">
      <c r="A106" s="13"/>
      <c r="B106" s="24"/>
      <c r="C106" s="13"/>
      <c r="D106" s="13"/>
      <c r="E106" s="13"/>
      <c r="F106" s="13"/>
      <c r="G106" s="24"/>
      <c r="H106" s="24"/>
      <c r="I106" s="24"/>
      <c r="J106" s="24"/>
      <c r="K106" s="13"/>
      <c r="L106" s="13"/>
      <c r="M106" s="25"/>
      <c r="N106" s="13"/>
      <c r="O106" s="13"/>
      <c r="P106" s="13"/>
      <c r="Q106" s="13"/>
      <c r="R106" s="24"/>
      <c r="S106" s="24"/>
      <c r="T106" s="24"/>
      <c r="U106" s="24"/>
      <c r="V106" s="78"/>
      <c r="W106" s="27"/>
      <c r="X106" s="28"/>
      <c r="Y106" s="27"/>
      <c r="Z106" s="26"/>
      <c r="AA106" s="27"/>
      <c r="AB106" s="28"/>
      <c r="AC106" s="27"/>
    </row>
    <row r="107" spans="1:29" ht="12.75">
      <c r="A107" s="13"/>
      <c r="B107" s="24"/>
      <c r="C107" s="13"/>
      <c r="D107" s="13"/>
      <c r="E107" s="13"/>
      <c r="F107" s="13"/>
      <c r="G107" s="24"/>
      <c r="H107" s="24"/>
      <c r="I107" s="24"/>
      <c r="J107" s="24"/>
      <c r="K107" s="13"/>
      <c r="L107" s="13"/>
      <c r="M107" s="25"/>
      <c r="N107" s="13"/>
      <c r="O107" s="13"/>
      <c r="P107" s="13"/>
      <c r="Q107" s="13"/>
      <c r="R107" s="24"/>
      <c r="S107" s="24"/>
      <c r="T107" s="24"/>
      <c r="U107" s="24"/>
      <c r="V107" s="78"/>
      <c r="W107" s="27"/>
      <c r="X107" s="28"/>
      <c r="Y107" s="27"/>
      <c r="Z107" s="26"/>
      <c r="AA107" s="27"/>
      <c r="AB107" s="28"/>
      <c r="AC107" s="27"/>
    </row>
    <row r="108" spans="1:29" ht="12.75">
      <c r="A108" s="13"/>
      <c r="B108" s="24"/>
      <c r="C108" s="13"/>
      <c r="D108" s="13"/>
      <c r="E108" s="13"/>
      <c r="F108" s="13"/>
      <c r="G108" s="24"/>
      <c r="H108" s="24"/>
      <c r="I108" s="24"/>
      <c r="J108" s="24"/>
      <c r="K108" s="13"/>
      <c r="L108" s="13"/>
      <c r="M108" s="25"/>
      <c r="N108" s="13"/>
      <c r="O108" s="13"/>
      <c r="P108" s="13"/>
      <c r="Q108" s="13"/>
      <c r="R108" s="24"/>
      <c r="S108" s="24"/>
      <c r="T108" s="24"/>
      <c r="U108" s="24"/>
      <c r="V108" s="78"/>
      <c r="W108" s="27"/>
      <c r="X108" s="28"/>
      <c r="Y108" s="27"/>
      <c r="Z108" s="26"/>
      <c r="AA108" s="27"/>
      <c r="AB108" s="28"/>
      <c r="AC108" s="27"/>
    </row>
    <row r="109" spans="1:29" ht="12.75">
      <c r="A109" s="13"/>
      <c r="B109" s="24"/>
      <c r="C109" s="13"/>
      <c r="D109" s="13"/>
      <c r="E109" s="13"/>
      <c r="F109" s="13"/>
      <c r="G109" s="24"/>
      <c r="H109" s="24"/>
      <c r="I109" s="24"/>
      <c r="J109" s="24"/>
      <c r="K109" s="13"/>
      <c r="L109" s="13"/>
      <c r="M109" s="25"/>
      <c r="N109" s="13"/>
      <c r="O109" s="13"/>
      <c r="P109" s="13"/>
      <c r="Q109" s="13"/>
      <c r="R109" s="24"/>
      <c r="S109" s="24"/>
      <c r="T109" s="24"/>
      <c r="U109" s="24"/>
      <c r="V109" s="78"/>
      <c r="W109" s="27"/>
      <c r="X109" s="28"/>
      <c r="Y109" s="27"/>
      <c r="Z109" s="26"/>
      <c r="AA109" s="27"/>
      <c r="AB109" s="28"/>
      <c r="AC109" s="27"/>
    </row>
    <row r="110" spans="1:29" ht="12.75">
      <c r="A110" s="13"/>
      <c r="B110" s="24"/>
      <c r="C110" s="13"/>
      <c r="D110" s="13"/>
      <c r="E110" s="13"/>
      <c r="F110" s="13"/>
      <c r="G110" s="24"/>
      <c r="H110" s="24"/>
      <c r="I110" s="24"/>
      <c r="J110" s="24"/>
      <c r="K110" s="13"/>
      <c r="L110" s="13"/>
      <c r="M110" s="25"/>
      <c r="N110" s="13"/>
      <c r="O110" s="13"/>
      <c r="P110" s="13"/>
      <c r="Q110" s="13"/>
      <c r="R110" s="24"/>
      <c r="S110" s="24"/>
      <c r="T110" s="24"/>
      <c r="U110" s="24"/>
      <c r="V110" s="78"/>
      <c r="W110" s="27"/>
      <c r="X110" s="28"/>
      <c r="Y110" s="27"/>
      <c r="Z110" s="26"/>
      <c r="AA110" s="27"/>
      <c r="AB110" s="28"/>
      <c r="AC110" s="27"/>
    </row>
    <row r="111" spans="1:29" ht="12.75">
      <c r="A111" s="13"/>
      <c r="B111" s="24"/>
      <c r="C111" s="13"/>
      <c r="D111" s="13"/>
      <c r="E111" s="13"/>
      <c r="F111" s="13"/>
      <c r="G111" s="24"/>
      <c r="H111" s="24"/>
      <c r="I111" s="24"/>
      <c r="J111" s="24"/>
      <c r="K111" s="13"/>
      <c r="L111" s="13"/>
      <c r="M111" s="25"/>
      <c r="N111" s="13"/>
      <c r="O111" s="13"/>
      <c r="P111" s="13"/>
      <c r="Q111" s="13"/>
      <c r="R111" s="24"/>
      <c r="S111" s="24"/>
      <c r="T111" s="24"/>
      <c r="U111" s="24"/>
      <c r="V111" s="78"/>
      <c r="W111" s="27"/>
      <c r="X111" s="28"/>
      <c r="Y111" s="27"/>
      <c r="Z111" s="26"/>
      <c r="AA111" s="27"/>
      <c r="AB111" s="28"/>
      <c r="AC111" s="27"/>
    </row>
    <row r="112" spans="1:29" ht="12.75">
      <c r="A112" s="13"/>
      <c r="B112" s="24"/>
      <c r="C112" s="13"/>
      <c r="D112" s="13"/>
      <c r="E112" s="13"/>
      <c r="F112" s="13"/>
      <c r="G112" s="24"/>
      <c r="H112" s="24"/>
      <c r="I112" s="24"/>
      <c r="J112" s="24"/>
      <c r="K112" s="13"/>
      <c r="L112" s="13"/>
      <c r="M112" s="25"/>
      <c r="N112" s="13"/>
      <c r="O112" s="13"/>
      <c r="P112" s="13"/>
      <c r="Q112" s="13"/>
      <c r="R112" s="24"/>
      <c r="S112" s="24"/>
      <c r="T112" s="24"/>
      <c r="U112" s="24"/>
      <c r="V112" s="78"/>
      <c r="W112" s="27"/>
      <c r="X112" s="28"/>
      <c r="Y112" s="27"/>
      <c r="Z112" s="26"/>
      <c r="AA112" s="27"/>
      <c r="AB112" s="28"/>
      <c r="AC112" s="27"/>
    </row>
    <row r="113" spans="1:29" ht="12.75">
      <c r="A113" s="13"/>
      <c r="B113" s="24"/>
      <c r="C113" s="13"/>
      <c r="D113" s="13"/>
      <c r="E113" s="13"/>
      <c r="F113" s="13"/>
      <c r="G113" s="24"/>
      <c r="H113" s="24"/>
      <c r="I113" s="24"/>
      <c r="J113" s="24"/>
      <c r="K113" s="13"/>
      <c r="L113" s="13"/>
      <c r="M113" s="25"/>
      <c r="N113" s="13"/>
      <c r="O113" s="13"/>
      <c r="P113" s="13"/>
      <c r="Q113" s="13"/>
      <c r="R113" s="24"/>
      <c r="S113" s="24"/>
      <c r="T113" s="24"/>
      <c r="U113" s="24"/>
      <c r="V113" s="78"/>
      <c r="W113" s="27"/>
      <c r="X113" s="28"/>
      <c r="Y113" s="27"/>
      <c r="Z113" s="26"/>
      <c r="AA113" s="27"/>
      <c r="AB113" s="28"/>
      <c r="AC113" s="27"/>
    </row>
    <row r="114" spans="1:29" ht="12.75">
      <c r="A114" s="13"/>
      <c r="B114" s="24"/>
      <c r="C114" s="13"/>
      <c r="D114" s="13"/>
      <c r="E114" s="13"/>
      <c r="F114" s="13"/>
      <c r="G114" s="24"/>
      <c r="H114" s="24"/>
      <c r="I114" s="24"/>
      <c r="J114" s="24"/>
      <c r="K114" s="13"/>
      <c r="L114" s="13"/>
      <c r="M114" s="25"/>
      <c r="N114" s="13"/>
      <c r="O114" s="13"/>
      <c r="P114" s="13"/>
      <c r="Q114" s="13"/>
      <c r="R114" s="24"/>
      <c r="S114" s="24"/>
      <c r="T114" s="24"/>
      <c r="U114" s="24"/>
      <c r="V114" s="78"/>
      <c r="W114" s="27"/>
      <c r="X114" s="28"/>
      <c r="Y114" s="27"/>
      <c r="Z114" s="26"/>
      <c r="AA114" s="27"/>
      <c r="AB114" s="28"/>
      <c r="AC114" s="27"/>
    </row>
    <row r="115" spans="1:29" ht="12.75">
      <c r="A115" s="13"/>
      <c r="B115" s="24"/>
      <c r="C115" s="13"/>
      <c r="D115" s="13"/>
      <c r="E115" s="13"/>
      <c r="F115" s="13"/>
      <c r="G115" s="24"/>
      <c r="H115" s="24"/>
      <c r="I115" s="24"/>
      <c r="J115" s="24"/>
      <c r="K115" s="13"/>
      <c r="L115" s="13"/>
      <c r="M115" s="25"/>
      <c r="N115" s="13"/>
      <c r="O115" s="13"/>
      <c r="P115" s="13"/>
      <c r="Q115" s="13"/>
      <c r="R115" s="24"/>
      <c r="S115" s="24"/>
      <c r="T115" s="24"/>
      <c r="U115" s="24"/>
      <c r="V115" s="78"/>
      <c r="W115" s="27"/>
      <c r="X115" s="28"/>
      <c r="Y115" s="27"/>
      <c r="Z115" s="26"/>
      <c r="AA115" s="27"/>
      <c r="AB115" s="28"/>
      <c r="AC115" s="27"/>
    </row>
    <row r="116" spans="1:29" ht="12.75">
      <c r="A116" s="13"/>
      <c r="B116" s="24"/>
      <c r="C116" s="13"/>
      <c r="D116" s="13"/>
      <c r="E116" s="13"/>
      <c r="F116" s="13"/>
      <c r="G116" s="24"/>
      <c r="H116" s="24"/>
      <c r="I116" s="24"/>
      <c r="J116" s="24"/>
      <c r="K116" s="13"/>
      <c r="L116" s="13"/>
      <c r="M116" s="25"/>
      <c r="N116" s="13"/>
      <c r="O116" s="13"/>
      <c r="P116" s="13"/>
      <c r="Q116" s="13"/>
      <c r="R116" s="24"/>
      <c r="S116" s="24"/>
      <c r="T116" s="24"/>
      <c r="U116" s="24"/>
      <c r="V116" s="78"/>
      <c r="W116" s="27"/>
      <c r="X116" s="28"/>
      <c r="Y116" s="27"/>
      <c r="Z116" s="26"/>
      <c r="AA116" s="27"/>
      <c r="AB116" s="28"/>
      <c r="AC116" s="27"/>
    </row>
    <row r="117" spans="1:29" ht="12.75">
      <c r="A117" s="13"/>
      <c r="B117" s="24"/>
      <c r="C117" s="13"/>
      <c r="D117" s="13"/>
      <c r="E117" s="13"/>
      <c r="F117" s="13"/>
      <c r="G117" s="24"/>
      <c r="H117" s="24"/>
      <c r="I117" s="24"/>
      <c r="J117" s="24"/>
      <c r="K117" s="13"/>
      <c r="L117" s="13"/>
      <c r="M117" s="25"/>
      <c r="N117" s="13"/>
      <c r="O117" s="13"/>
      <c r="P117" s="13"/>
      <c r="Q117" s="13"/>
      <c r="R117" s="24"/>
      <c r="S117" s="24"/>
      <c r="T117" s="24"/>
      <c r="U117" s="24"/>
      <c r="V117" s="78"/>
      <c r="W117" s="27"/>
      <c r="X117" s="28"/>
      <c r="Y117" s="27"/>
      <c r="Z117" s="26"/>
      <c r="AA117" s="27"/>
      <c r="AB117" s="28"/>
      <c r="AC117" s="27"/>
    </row>
    <row r="118" spans="1:29" ht="12.75">
      <c r="A118" s="13"/>
      <c r="B118" s="24"/>
      <c r="C118" s="13"/>
      <c r="D118" s="13"/>
      <c r="E118" s="13"/>
      <c r="F118" s="13"/>
      <c r="G118" s="24"/>
      <c r="H118" s="24"/>
      <c r="I118" s="24"/>
      <c r="J118" s="24"/>
      <c r="K118" s="13"/>
      <c r="L118" s="13"/>
      <c r="M118" s="25"/>
      <c r="N118" s="13"/>
      <c r="O118" s="13"/>
      <c r="P118" s="13"/>
      <c r="Q118" s="13"/>
      <c r="R118" s="24"/>
      <c r="S118" s="24"/>
      <c r="T118" s="24"/>
      <c r="U118" s="24"/>
      <c r="V118" s="78"/>
      <c r="W118" s="27"/>
      <c r="X118" s="28"/>
      <c r="Y118" s="27"/>
      <c r="Z118" s="26"/>
      <c r="AA118" s="27"/>
      <c r="AB118" s="28"/>
      <c r="AC118" s="27"/>
    </row>
    <row r="119" spans="1:29" ht="12.75">
      <c r="A119" s="13"/>
      <c r="B119" s="24"/>
      <c r="C119" s="13"/>
      <c r="D119" s="13"/>
      <c r="E119" s="13"/>
      <c r="F119" s="13"/>
      <c r="G119" s="24"/>
      <c r="H119" s="24"/>
      <c r="I119" s="24"/>
      <c r="J119" s="24"/>
      <c r="K119" s="13"/>
      <c r="L119" s="13"/>
      <c r="M119" s="25"/>
      <c r="N119" s="13"/>
      <c r="O119" s="13"/>
      <c r="P119" s="13"/>
      <c r="Q119" s="13"/>
      <c r="R119" s="24"/>
      <c r="S119" s="24"/>
      <c r="T119" s="24"/>
      <c r="U119" s="24"/>
      <c r="V119" s="78"/>
      <c r="W119" s="27"/>
      <c r="X119" s="28"/>
      <c r="Y119" s="27"/>
      <c r="Z119" s="26"/>
      <c r="AA119" s="27"/>
      <c r="AB119" s="28"/>
      <c r="AC119" s="27"/>
    </row>
    <row r="120" spans="1:29" ht="12.75">
      <c r="A120" s="13"/>
      <c r="B120" s="24"/>
      <c r="C120" s="13"/>
      <c r="D120" s="13"/>
      <c r="E120" s="13"/>
      <c r="F120" s="13"/>
      <c r="G120" s="24"/>
      <c r="H120" s="24"/>
      <c r="I120" s="24"/>
      <c r="J120" s="24"/>
      <c r="K120" s="13"/>
      <c r="L120" s="13"/>
      <c r="M120" s="25"/>
      <c r="N120" s="13"/>
      <c r="O120" s="13"/>
      <c r="P120" s="13"/>
      <c r="Q120" s="13"/>
      <c r="R120" s="24"/>
      <c r="S120" s="24"/>
      <c r="T120" s="24"/>
      <c r="U120" s="24"/>
      <c r="V120" s="78"/>
      <c r="W120" s="27"/>
      <c r="X120" s="28"/>
      <c r="Y120" s="27"/>
      <c r="Z120" s="26"/>
      <c r="AA120" s="27"/>
      <c r="AB120" s="28"/>
      <c r="AC120" s="27"/>
    </row>
    <row r="121" spans="1:29" ht="12.75">
      <c r="A121" s="13"/>
      <c r="B121" s="24"/>
      <c r="C121" s="13"/>
      <c r="D121" s="13"/>
      <c r="E121" s="13"/>
      <c r="F121" s="13"/>
      <c r="G121" s="24"/>
      <c r="H121" s="24"/>
      <c r="I121" s="24"/>
      <c r="J121" s="24"/>
      <c r="K121" s="13"/>
      <c r="L121" s="13"/>
      <c r="M121" s="25"/>
      <c r="N121" s="13"/>
      <c r="O121" s="13"/>
      <c r="P121" s="13"/>
      <c r="Q121" s="13"/>
      <c r="R121" s="24"/>
      <c r="S121" s="24"/>
      <c r="T121" s="24"/>
      <c r="U121" s="24"/>
      <c r="V121" s="78"/>
      <c r="W121" s="27"/>
      <c r="X121" s="28"/>
      <c r="Y121" s="27"/>
      <c r="Z121" s="26"/>
      <c r="AA121" s="27"/>
      <c r="AB121" s="28"/>
      <c r="AC121" s="27"/>
    </row>
    <row r="122" spans="1:29" ht="12.75">
      <c r="A122" s="13"/>
      <c r="B122" s="24"/>
      <c r="C122" s="13"/>
      <c r="D122" s="13"/>
      <c r="E122" s="13"/>
      <c r="F122" s="13"/>
      <c r="G122" s="24"/>
      <c r="H122" s="24"/>
      <c r="I122" s="24"/>
      <c r="J122" s="24"/>
      <c r="K122" s="13"/>
      <c r="L122" s="13"/>
      <c r="M122" s="25"/>
      <c r="N122" s="13"/>
      <c r="O122" s="13"/>
      <c r="P122" s="13"/>
      <c r="Q122" s="13"/>
      <c r="R122" s="24"/>
      <c r="S122" s="24"/>
      <c r="T122" s="24"/>
      <c r="U122" s="24"/>
      <c r="V122" s="78"/>
      <c r="W122" s="27"/>
      <c r="X122" s="28"/>
      <c r="Y122" s="27"/>
      <c r="Z122" s="26"/>
      <c r="AA122" s="27"/>
      <c r="AB122" s="28"/>
      <c r="AC122" s="27"/>
    </row>
    <row r="123" spans="1:29" ht="12.75">
      <c r="A123" s="13"/>
      <c r="B123" s="24"/>
      <c r="C123" s="13"/>
      <c r="D123" s="13"/>
      <c r="E123" s="13"/>
      <c r="F123" s="13"/>
      <c r="G123" s="24"/>
      <c r="H123" s="24"/>
      <c r="I123" s="24"/>
      <c r="J123" s="24"/>
      <c r="K123" s="13"/>
      <c r="L123" s="13"/>
      <c r="M123" s="25"/>
      <c r="N123" s="13"/>
      <c r="O123" s="13"/>
      <c r="P123" s="13"/>
      <c r="Q123" s="13"/>
      <c r="R123" s="24"/>
      <c r="S123" s="24"/>
      <c r="T123" s="24"/>
      <c r="U123" s="24"/>
      <c r="V123" s="78"/>
      <c r="W123" s="27"/>
      <c r="X123" s="28"/>
      <c r="Y123" s="27"/>
      <c r="Z123" s="26"/>
      <c r="AA123" s="27"/>
      <c r="AB123" s="28"/>
      <c r="AC123" s="27"/>
    </row>
    <row r="124" spans="1:29" ht="12.75">
      <c r="A124" s="13"/>
      <c r="B124" s="24"/>
      <c r="C124" s="13"/>
      <c r="D124" s="13"/>
      <c r="E124" s="13"/>
      <c r="F124" s="13"/>
      <c r="G124" s="24"/>
      <c r="H124" s="24"/>
      <c r="I124" s="24"/>
      <c r="J124" s="24"/>
      <c r="K124" s="13"/>
      <c r="L124" s="13"/>
      <c r="M124" s="25"/>
      <c r="N124" s="13"/>
      <c r="O124" s="13"/>
      <c r="P124" s="13"/>
      <c r="Q124" s="13"/>
      <c r="R124" s="24"/>
      <c r="S124" s="24"/>
      <c r="T124" s="24"/>
      <c r="U124" s="24"/>
      <c r="V124" s="78"/>
      <c r="W124" s="27"/>
      <c r="X124" s="28"/>
      <c r="Y124" s="27"/>
      <c r="Z124" s="26"/>
      <c r="AA124" s="27"/>
      <c r="AB124" s="28"/>
      <c r="AC124" s="27"/>
    </row>
    <row r="125" spans="1:29" ht="12.75">
      <c r="A125" s="13"/>
      <c r="B125" s="24"/>
      <c r="C125" s="13"/>
      <c r="D125" s="13"/>
      <c r="E125" s="13"/>
      <c r="F125" s="13"/>
      <c r="G125" s="24"/>
      <c r="H125" s="24"/>
      <c r="I125" s="24"/>
      <c r="J125" s="24"/>
      <c r="K125" s="13"/>
      <c r="L125" s="13"/>
      <c r="M125" s="25"/>
      <c r="N125" s="13"/>
      <c r="O125" s="13"/>
      <c r="P125" s="13"/>
      <c r="Q125" s="13"/>
      <c r="R125" s="24"/>
      <c r="S125" s="24"/>
      <c r="T125" s="24"/>
      <c r="U125" s="24"/>
      <c r="V125" s="78"/>
      <c r="W125" s="27"/>
      <c r="X125" s="28"/>
      <c r="Y125" s="27"/>
      <c r="Z125" s="26"/>
      <c r="AA125" s="27"/>
      <c r="AB125" s="28"/>
      <c r="AC125" s="27"/>
    </row>
    <row r="126" spans="1:29" ht="12.75">
      <c r="A126" s="13"/>
      <c r="B126" s="24"/>
      <c r="C126" s="13"/>
      <c r="D126" s="13"/>
      <c r="E126" s="13"/>
      <c r="F126" s="13"/>
      <c r="G126" s="24"/>
      <c r="H126" s="24"/>
      <c r="I126" s="24"/>
      <c r="J126" s="24"/>
      <c r="K126" s="13"/>
      <c r="L126" s="13"/>
      <c r="M126" s="25"/>
      <c r="N126" s="13"/>
      <c r="O126" s="13"/>
      <c r="P126" s="13"/>
      <c r="Q126" s="13"/>
      <c r="R126" s="24"/>
      <c r="S126" s="24"/>
      <c r="T126" s="24"/>
      <c r="U126" s="24"/>
      <c r="V126" s="78"/>
      <c r="W126" s="27"/>
      <c r="X126" s="28"/>
      <c r="Y126" s="27"/>
      <c r="Z126" s="26"/>
      <c r="AA126" s="27"/>
      <c r="AB126" s="28"/>
      <c r="AC126" s="27"/>
    </row>
    <row r="127" spans="1:29" ht="12.75">
      <c r="A127" s="13"/>
      <c r="B127" s="24"/>
      <c r="C127" s="13"/>
      <c r="D127" s="13"/>
      <c r="E127" s="13"/>
      <c r="F127" s="13"/>
      <c r="G127" s="24"/>
      <c r="H127" s="24"/>
      <c r="I127" s="24"/>
      <c r="J127" s="24"/>
      <c r="K127" s="13"/>
      <c r="L127" s="13"/>
      <c r="M127" s="25"/>
      <c r="N127" s="13"/>
      <c r="O127" s="13"/>
      <c r="P127" s="13"/>
      <c r="Q127" s="13"/>
      <c r="R127" s="24"/>
      <c r="S127" s="24"/>
      <c r="T127" s="24"/>
      <c r="U127" s="24"/>
      <c r="V127" s="78"/>
      <c r="W127" s="27"/>
      <c r="X127" s="28"/>
      <c r="Y127" s="27"/>
      <c r="Z127" s="26"/>
      <c r="AA127" s="27"/>
      <c r="AB127" s="28"/>
      <c r="AC127" s="27"/>
    </row>
    <row r="128" spans="1:29" ht="12.75">
      <c r="A128" s="13"/>
      <c r="B128" s="24"/>
      <c r="C128" s="13"/>
      <c r="D128" s="13"/>
      <c r="E128" s="13"/>
      <c r="F128" s="13"/>
      <c r="G128" s="24"/>
      <c r="H128" s="24"/>
      <c r="I128" s="24"/>
      <c r="J128" s="24"/>
      <c r="K128" s="13"/>
      <c r="L128" s="13"/>
      <c r="M128" s="25"/>
      <c r="N128" s="13"/>
      <c r="O128" s="13"/>
      <c r="P128" s="13"/>
      <c r="Q128" s="13"/>
      <c r="R128" s="24"/>
      <c r="S128" s="24"/>
      <c r="T128" s="24"/>
      <c r="U128" s="24"/>
      <c r="V128" s="78"/>
      <c r="W128" s="27"/>
      <c r="X128" s="28"/>
      <c r="Y128" s="27"/>
      <c r="Z128" s="26"/>
      <c r="AA128" s="27"/>
      <c r="AB128" s="28"/>
      <c r="AC128" s="27"/>
    </row>
    <row r="129" spans="1:29" ht="12.75">
      <c r="A129" s="13"/>
      <c r="B129" s="24"/>
      <c r="C129" s="13"/>
      <c r="D129" s="13"/>
      <c r="E129" s="13"/>
      <c r="F129" s="13"/>
      <c r="G129" s="24"/>
      <c r="H129" s="24"/>
      <c r="I129" s="24"/>
      <c r="J129" s="24"/>
      <c r="K129" s="13"/>
      <c r="L129" s="13"/>
      <c r="M129" s="25"/>
      <c r="N129" s="13"/>
      <c r="O129" s="13"/>
      <c r="P129" s="13"/>
      <c r="Q129" s="13"/>
      <c r="R129" s="24"/>
      <c r="S129" s="24"/>
      <c r="T129" s="24"/>
      <c r="U129" s="24"/>
      <c r="V129" s="78"/>
      <c r="W129" s="27"/>
      <c r="X129" s="28"/>
      <c r="Y129" s="27"/>
      <c r="Z129" s="26"/>
      <c r="AA129" s="27"/>
      <c r="AB129" s="28"/>
      <c r="AC129" s="27"/>
    </row>
    <row r="130" spans="1:29" ht="12.75">
      <c r="A130" s="13"/>
      <c r="B130" s="24"/>
      <c r="C130" s="13"/>
      <c r="D130" s="13"/>
      <c r="E130" s="13"/>
      <c r="F130" s="13"/>
      <c r="G130" s="24"/>
      <c r="H130" s="24"/>
      <c r="I130" s="24"/>
      <c r="J130" s="24"/>
      <c r="K130" s="13"/>
      <c r="L130" s="13"/>
      <c r="M130" s="25"/>
      <c r="N130" s="13"/>
      <c r="O130" s="13"/>
      <c r="P130" s="13"/>
      <c r="Q130" s="13"/>
      <c r="R130" s="24"/>
      <c r="S130" s="24"/>
      <c r="T130" s="24"/>
      <c r="U130" s="24"/>
      <c r="V130" s="78"/>
      <c r="W130" s="27"/>
      <c r="X130" s="28"/>
      <c r="Y130" s="27"/>
      <c r="Z130" s="26"/>
      <c r="AA130" s="27"/>
      <c r="AB130" s="28"/>
      <c r="AC130" s="27"/>
    </row>
    <row r="131" spans="1:29" ht="12.75">
      <c r="A131" s="13"/>
      <c r="B131" s="24"/>
      <c r="C131" s="13"/>
      <c r="D131" s="13"/>
      <c r="E131" s="13"/>
      <c r="F131" s="13"/>
      <c r="G131" s="24"/>
      <c r="H131" s="24"/>
      <c r="I131" s="24"/>
      <c r="J131" s="24"/>
      <c r="K131" s="13"/>
      <c r="L131" s="13"/>
      <c r="M131" s="25"/>
      <c r="N131" s="13"/>
      <c r="O131" s="13"/>
      <c r="P131" s="13"/>
      <c r="Q131" s="13"/>
      <c r="R131" s="24"/>
      <c r="S131" s="24"/>
      <c r="T131" s="24"/>
      <c r="U131" s="24"/>
      <c r="V131" s="78"/>
      <c r="W131" s="27"/>
      <c r="X131" s="28"/>
      <c r="Y131" s="27"/>
      <c r="Z131" s="26"/>
      <c r="AA131" s="27"/>
      <c r="AB131" s="28"/>
      <c r="AC131" s="27"/>
    </row>
    <row r="132" spans="1:29" ht="12.75">
      <c r="A132" s="13"/>
      <c r="B132" s="24"/>
      <c r="C132" s="13"/>
      <c r="D132" s="13"/>
      <c r="E132" s="13"/>
      <c r="F132" s="13"/>
      <c r="G132" s="24"/>
      <c r="H132" s="24"/>
      <c r="I132" s="24"/>
      <c r="J132" s="24"/>
      <c r="K132" s="13"/>
      <c r="L132" s="13"/>
      <c r="M132" s="25"/>
      <c r="N132" s="13"/>
      <c r="O132" s="13"/>
      <c r="P132" s="13"/>
      <c r="Q132" s="13"/>
      <c r="R132" s="24"/>
      <c r="S132" s="24"/>
      <c r="T132" s="24"/>
      <c r="U132" s="24"/>
      <c r="V132" s="78"/>
      <c r="W132" s="27"/>
      <c r="X132" s="28"/>
      <c r="Y132" s="27"/>
      <c r="Z132" s="26"/>
      <c r="AA132" s="27"/>
      <c r="AB132" s="28"/>
      <c r="AC132" s="27"/>
    </row>
    <row r="133" spans="1:29" ht="12.75">
      <c r="A133" s="13"/>
      <c r="B133" s="24"/>
      <c r="C133" s="13"/>
      <c r="D133" s="13"/>
      <c r="E133" s="13"/>
      <c r="F133" s="13"/>
      <c r="G133" s="24"/>
      <c r="H133" s="24"/>
      <c r="I133" s="24"/>
      <c r="J133" s="24"/>
      <c r="K133" s="13"/>
      <c r="L133" s="13"/>
      <c r="M133" s="25"/>
      <c r="N133" s="13"/>
      <c r="O133" s="13"/>
      <c r="P133" s="13"/>
      <c r="Q133" s="13"/>
      <c r="R133" s="24"/>
      <c r="S133" s="24"/>
      <c r="T133" s="24"/>
      <c r="U133" s="24"/>
      <c r="V133" s="78"/>
      <c r="W133" s="27"/>
      <c r="X133" s="28"/>
      <c r="Y133" s="27"/>
      <c r="Z133" s="26"/>
      <c r="AA133" s="27"/>
      <c r="AB133" s="28"/>
      <c r="AC133" s="27"/>
    </row>
    <row r="134" spans="1:29" ht="12.75">
      <c r="A134" s="13"/>
      <c r="B134" s="24"/>
      <c r="C134" s="13"/>
      <c r="D134" s="13"/>
      <c r="E134" s="13"/>
      <c r="F134" s="13"/>
      <c r="G134" s="24"/>
      <c r="H134" s="24"/>
      <c r="I134" s="24"/>
      <c r="J134" s="24"/>
      <c r="K134" s="13"/>
      <c r="L134" s="13"/>
      <c r="M134" s="25"/>
      <c r="N134" s="13"/>
      <c r="O134" s="13"/>
      <c r="P134" s="13"/>
      <c r="Q134" s="13"/>
      <c r="R134" s="24"/>
      <c r="S134" s="24"/>
      <c r="T134" s="24"/>
      <c r="U134" s="24"/>
      <c r="V134" s="78"/>
      <c r="W134" s="27"/>
      <c r="X134" s="28"/>
      <c r="Y134" s="27"/>
      <c r="Z134" s="26"/>
      <c r="AA134" s="27"/>
      <c r="AB134" s="28"/>
      <c r="AC134" s="27"/>
    </row>
    <row r="135" spans="1:29" ht="12.75">
      <c r="A135" s="13"/>
      <c r="B135" s="24"/>
      <c r="C135" s="13"/>
      <c r="D135" s="13"/>
      <c r="E135" s="13"/>
      <c r="F135" s="13"/>
      <c r="G135" s="24"/>
      <c r="H135" s="24"/>
      <c r="I135" s="24"/>
      <c r="J135" s="24"/>
      <c r="K135" s="13"/>
      <c r="L135" s="13"/>
      <c r="M135" s="25"/>
      <c r="N135" s="13"/>
      <c r="O135" s="13"/>
      <c r="P135" s="13"/>
      <c r="Q135" s="13"/>
      <c r="R135" s="24"/>
      <c r="S135" s="24"/>
      <c r="T135" s="24"/>
      <c r="U135" s="24"/>
      <c r="V135" s="78"/>
      <c r="W135" s="27"/>
      <c r="X135" s="28"/>
      <c r="Y135" s="27"/>
      <c r="Z135" s="26"/>
      <c r="AA135" s="27"/>
      <c r="AB135" s="28"/>
      <c r="AC135" s="27"/>
    </row>
    <row r="136" spans="1:29" ht="12.75">
      <c r="A136" s="13"/>
      <c r="B136" s="24"/>
      <c r="C136" s="13"/>
      <c r="D136" s="13"/>
      <c r="E136" s="13"/>
      <c r="F136" s="13"/>
      <c r="G136" s="24"/>
      <c r="H136" s="24"/>
      <c r="I136" s="24"/>
      <c r="J136" s="24"/>
      <c r="K136" s="13"/>
      <c r="L136" s="13"/>
      <c r="M136" s="25"/>
      <c r="N136" s="13"/>
      <c r="O136" s="13"/>
      <c r="P136" s="13"/>
      <c r="Q136" s="13"/>
      <c r="R136" s="24"/>
      <c r="S136" s="24"/>
      <c r="T136" s="24"/>
      <c r="U136" s="24"/>
      <c r="V136" s="78"/>
      <c r="W136" s="27"/>
      <c r="X136" s="28"/>
      <c r="Y136" s="27"/>
      <c r="Z136" s="26"/>
      <c r="AA136" s="27"/>
      <c r="AB136" s="28"/>
      <c r="AC136" s="27"/>
    </row>
    <row r="137" spans="1:29" ht="12.75">
      <c r="A137" s="13"/>
      <c r="B137" s="24"/>
      <c r="C137" s="13"/>
      <c r="D137" s="13"/>
      <c r="E137" s="13"/>
      <c r="F137" s="13"/>
      <c r="G137" s="24"/>
      <c r="H137" s="24"/>
      <c r="I137" s="24"/>
      <c r="J137" s="24"/>
      <c r="K137" s="13"/>
      <c r="L137" s="13"/>
      <c r="M137" s="25"/>
      <c r="N137" s="13"/>
      <c r="O137" s="13"/>
      <c r="P137" s="13"/>
      <c r="Q137" s="13"/>
      <c r="R137" s="24"/>
      <c r="S137" s="24"/>
      <c r="T137" s="24"/>
      <c r="U137" s="24"/>
      <c r="V137" s="78"/>
      <c r="W137" s="27"/>
      <c r="X137" s="28"/>
      <c r="Y137" s="27"/>
      <c r="Z137" s="26"/>
      <c r="AA137" s="27"/>
      <c r="AB137" s="28"/>
      <c r="AC137" s="27"/>
    </row>
    <row r="138" spans="1:29" ht="12.75">
      <c r="A138" s="13"/>
      <c r="B138" s="24"/>
      <c r="C138" s="13"/>
      <c r="D138" s="13"/>
      <c r="E138" s="13"/>
      <c r="F138" s="13"/>
      <c r="G138" s="24"/>
      <c r="H138" s="24"/>
      <c r="I138" s="24"/>
      <c r="J138" s="24"/>
      <c r="K138" s="13"/>
      <c r="L138" s="13"/>
      <c r="M138" s="25"/>
      <c r="N138" s="13"/>
      <c r="O138" s="13"/>
      <c r="P138" s="13"/>
      <c r="Q138" s="13"/>
      <c r="R138" s="24"/>
      <c r="S138" s="24"/>
      <c r="T138" s="24"/>
      <c r="U138" s="24"/>
      <c r="V138" s="78"/>
      <c r="W138" s="27"/>
      <c r="X138" s="28"/>
      <c r="Y138" s="27"/>
      <c r="Z138" s="26"/>
      <c r="AA138" s="27"/>
      <c r="AB138" s="28"/>
      <c r="AC138" s="27"/>
    </row>
    <row r="139" spans="1:29" ht="12.75">
      <c r="A139" s="13"/>
      <c r="B139" s="24"/>
      <c r="C139" s="13"/>
      <c r="D139" s="13"/>
      <c r="E139" s="13"/>
      <c r="F139" s="13"/>
      <c r="G139" s="24"/>
      <c r="H139" s="24"/>
      <c r="I139" s="24"/>
      <c r="J139" s="24"/>
      <c r="K139" s="13"/>
      <c r="L139" s="13"/>
      <c r="M139" s="25"/>
      <c r="N139" s="13"/>
      <c r="O139" s="13"/>
      <c r="P139" s="13"/>
      <c r="Q139" s="13"/>
      <c r="R139" s="24"/>
      <c r="S139" s="24"/>
      <c r="T139" s="24"/>
      <c r="U139" s="24"/>
      <c r="V139" s="78"/>
      <c r="W139" s="27"/>
      <c r="X139" s="28"/>
      <c r="Y139" s="27"/>
      <c r="Z139" s="26"/>
      <c r="AA139" s="27"/>
      <c r="AB139" s="28"/>
      <c r="AC139" s="27"/>
    </row>
    <row r="140" spans="1:29" ht="12.75">
      <c r="A140" s="13"/>
      <c r="B140" s="24"/>
      <c r="C140" s="13"/>
      <c r="D140" s="13"/>
      <c r="E140" s="13"/>
      <c r="F140" s="13"/>
      <c r="G140" s="24"/>
      <c r="H140" s="24"/>
      <c r="I140" s="24"/>
      <c r="J140" s="24"/>
      <c r="K140" s="13"/>
      <c r="L140" s="13"/>
      <c r="M140" s="25"/>
      <c r="N140" s="13"/>
      <c r="O140" s="13"/>
      <c r="P140" s="13"/>
      <c r="Q140" s="13"/>
      <c r="R140" s="24"/>
      <c r="S140" s="24"/>
      <c r="T140" s="24"/>
      <c r="U140" s="24"/>
      <c r="V140" s="78"/>
      <c r="W140" s="27"/>
      <c r="X140" s="28"/>
      <c r="Y140" s="27"/>
      <c r="Z140" s="26"/>
      <c r="AA140" s="27"/>
      <c r="AB140" s="28"/>
      <c r="AC140" s="27"/>
    </row>
    <row r="141" spans="1:29" ht="12.75">
      <c r="A141" s="13"/>
      <c r="B141" s="24"/>
      <c r="C141" s="13"/>
      <c r="D141" s="13"/>
      <c r="E141" s="13"/>
      <c r="F141" s="13"/>
      <c r="G141" s="24"/>
      <c r="H141" s="24"/>
      <c r="I141" s="24"/>
      <c r="J141" s="24"/>
      <c r="K141" s="13"/>
      <c r="L141" s="13"/>
      <c r="M141" s="25"/>
      <c r="N141" s="13"/>
      <c r="O141" s="13"/>
      <c r="P141" s="13"/>
      <c r="Q141" s="13"/>
      <c r="R141" s="24"/>
      <c r="S141" s="24"/>
      <c r="T141" s="24"/>
      <c r="U141" s="24"/>
      <c r="V141" s="78"/>
      <c r="W141" s="27"/>
      <c r="X141" s="28"/>
      <c r="Y141" s="27"/>
      <c r="Z141" s="26"/>
      <c r="AA141" s="27"/>
      <c r="AB141" s="28"/>
      <c r="AC141" s="27"/>
    </row>
    <row r="142" spans="1:29" ht="12.75">
      <c r="A142" s="13"/>
      <c r="B142" s="24"/>
      <c r="C142" s="13"/>
      <c r="D142" s="13"/>
      <c r="E142" s="13"/>
      <c r="F142" s="13"/>
      <c r="G142" s="24"/>
      <c r="H142" s="24"/>
      <c r="I142" s="24"/>
      <c r="J142" s="24"/>
      <c r="K142" s="13"/>
      <c r="L142" s="13"/>
      <c r="M142" s="25"/>
      <c r="N142" s="13"/>
      <c r="O142" s="13"/>
      <c r="P142" s="13"/>
      <c r="Q142" s="13"/>
      <c r="R142" s="24"/>
      <c r="S142" s="24"/>
      <c r="T142" s="24"/>
      <c r="U142" s="24"/>
      <c r="V142" s="78"/>
      <c r="W142" s="27"/>
      <c r="X142" s="28"/>
      <c r="Y142" s="27"/>
      <c r="Z142" s="26"/>
      <c r="AA142" s="27"/>
      <c r="AB142" s="28"/>
      <c r="AC142" s="27"/>
    </row>
    <row r="143" spans="1:29" ht="12.75">
      <c r="A143" s="13"/>
      <c r="B143" s="24"/>
      <c r="C143" s="13"/>
      <c r="D143" s="13"/>
      <c r="E143" s="13"/>
      <c r="F143" s="13"/>
      <c r="G143" s="24"/>
      <c r="H143" s="24"/>
      <c r="I143" s="24"/>
      <c r="J143" s="24"/>
      <c r="K143" s="13"/>
      <c r="L143" s="13"/>
      <c r="M143" s="25"/>
      <c r="N143" s="13"/>
      <c r="O143" s="13"/>
      <c r="P143" s="13"/>
      <c r="Q143" s="13"/>
      <c r="R143" s="24"/>
      <c r="S143" s="24"/>
      <c r="T143" s="24"/>
      <c r="U143" s="24"/>
      <c r="V143" s="78"/>
      <c r="W143" s="27"/>
      <c r="X143" s="28"/>
      <c r="Y143" s="27"/>
      <c r="Z143" s="26"/>
      <c r="AA143" s="27"/>
      <c r="AB143" s="28"/>
      <c r="AC143" s="27"/>
    </row>
    <row r="144" spans="1:29" ht="12.75">
      <c r="A144" s="13"/>
      <c r="B144" s="24"/>
      <c r="C144" s="13"/>
      <c r="D144" s="13"/>
      <c r="E144" s="13"/>
      <c r="F144" s="13"/>
      <c r="G144" s="24"/>
      <c r="H144" s="24"/>
      <c r="I144" s="24"/>
      <c r="J144" s="24"/>
      <c r="K144" s="13"/>
      <c r="L144" s="13"/>
      <c r="M144" s="25"/>
      <c r="N144" s="13"/>
      <c r="O144" s="13"/>
      <c r="P144" s="13"/>
      <c r="Q144" s="13"/>
      <c r="R144" s="24"/>
      <c r="S144" s="24"/>
      <c r="T144" s="24"/>
      <c r="U144" s="24"/>
      <c r="V144" s="78"/>
      <c r="W144" s="27"/>
      <c r="X144" s="28"/>
      <c r="Y144" s="27"/>
      <c r="Z144" s="26"/>
      <c r="AA144" s="27"/>
      <c r="AB144" s="28"/>
      <c r="AC144" s="27"/>
    </row>
    <row r="145" spans="1:29" ht="12.75">
      <c r="A145" s="13"/>
      <c r="B145" s="24"/>
      <c r="C145" s="13"/>
      <c r="D145" s="13"/>
      <c r="E145" s="13"/>
      <c r="F145" s="13"/>
      <c r="G145" s="24"/>
      <c r="H145" s="24"/>
      <c r="I145" s="24"/>
      <c r="J145" s="24"/>
      <c r="K145" s="13"/>
      <c r="L145" s="13"/>
      <c r="M145" s="25"/>
      <c r="N145" s="13"/>
      <c r="O145" s="13"/>
      <c r="P145" s="13"/>
      <c r="Q145" s="13"/>
      <c r="R145" s="24"/>
      <c r="S145" s="24"/>
      <c r="T145" s="24"/>
      <c r="U145" s="24"/>
      <c r="V145" s="78"/>
      <c r="W145" s="27"/>
      <c r="X145" s="28"/>
      <c r="Y145" s="27"/>
      <c r="Z145" s="26"/>
      <c r="AA145" s="27"/>
      <c r="AB145" s="28"/>
      <c r="AC145" s="27"/>
    </row>
    <row r="146" spans="1:29" ht="12.75">
      <c r="A146" s="13"/>
      <c r="B146" s="24"/>
      <c r="C146" s="13"/>
      <c r="D146" s="13"/>
      <c r="E146" s="13"/>
      <c r="F146" s="13"/>
      <c r="G146" s="24"/>
      <c r="H146" s="24"/>
      <c r="I146" s="24"/>
      <c r="J146" s="24"/>
      <c r="K146" s="13"/>
      <c r="L146" s="13"/>
      <c r="M146" s="25"/>
      <c r="N146" s="13"/>
      <c r="O146" s="13"/>
      <c r="P146" s="13"/>
      <c r="Q146" s="13"/>
      <c r="R146" s="24"/>
      <c r="S146" s="24"/>
      <c r="T146" s="24"/>
      <c r="U146" s="24"/>
      <c r="V146" s="78"/>
      <c r="W146" s="27"/>
      <c r="X146" s="28"/>
      <c r="Y146" s="27"/>
      <c r="Z146" s="26"/>
      <c r="AA146" s="27"/>
      <c r="AB146" s="28"/>
      <c r="AC146" s="27"/>
    </row>
    <row r="147" spans="1:29" ht="12.75">
      <c r="A147" s="13"/>
      <c r="B147" s="24"/>
      <c r="C147" s="13"/>
      <c r="D147" s="13"/>
      <c r="E147" s="13"/>
      <c r="F147" s="13"/>
      <c r="G147" s="24"/>
      <c r="H147" s="24"/>
      <c r="I147" s="24"/>
      <c r="J147" s="24"/>
      <c r="K147" s="13"/>
      <c r="L147" s="13"/>
      <c r="M147" s="25"/>
      <c r="N147" s="13"/>
      <c r="O147" s="13"/>
      <c r="P147" s="13"/>
      <c r="Q147" s="13"/>
      <c r="R147" s="24"/>
      <c r="S147" s="24"/>
      <c r="T147" s="24"/>
      <c r="U147" s="24"/>
      <c r="V147" s="78"/>
      <c r="W147" s="27"/>
      <c r="X147" s="28"/>
      <c r="Y147" s="27"/>
      <c r="Z147" s="26"/>
      <c r="AA147" s="27"/>
      <c r="AB147" s="28"/>
      <c r="AC147" s="27"/>
    </row>
    <row r="148" spans="1:29" ht="12.75">
      <c r="A148" s="13"/>
      <c r="B148" s="24"/>
      <c r="C148" s="13"/>
      <c r="D148" s="13"/>
      <c r="E148" s="13"/>
      <c r="F148" s="13"/>
      <c r="G148" s="24"/>
      <c r="H148" s="24"/>
      <c r="I148" s="24"/>
      <c r="J148" s="24"/>
      <c r="K148" s="13"/>
      <c r="L148" s="13"/>
      <c r="M148" s="25"/>
      <c r="N148" s="13"/>
      <c r="O148" s="13"/>
      <c r="P148" s="13"/>
      <c r="Q148" s="13"/>
      <c r="R148" s="24"/>
      <c r="S148" s="24"/>
      <c r="T148" s="24"/>
      <c r="U148" s="24"/>
      <c r="V148" s="78"/>
      <c r="W148" s="27"/>
      <c r="X148" s="28"/>
      <c r="Y148" s="27"/>
      <c r="Z148" s="26"/>
      <c r="AA148" s="27"/>
      <c r="AB148" s="28"/>
      <c r="AC148" s="27"/>
    </row>
    <row r="149" spans="1:29" ht="12.75">
      <c r="A149" s="13"/>
      <c r="B149" s="24"/>
      <c r="C149" s="13"/>
      <c r="D149" s="13"/>
      <c r="E149" s="13"/>
      <c r="F149" s="13"/>
      <c r="G149" s="24"/>
      <c r="H149" s="24"/>
      <c r="I149" s="24"/>
      <c r="J149" s="24"/>
      <c r="K149" s="13"/>
      <c r="L149" s="13"/>
      <c r="M149" s="25"/>
      <c r="N149" s="13"/>
      <c r="O149" s="13"/>
      <c r="P149" s="13"/>
      <c r="Q149" s="13"/>
      <c r="R149" s="24"/>
      <c r="S149" s="24"/>
      <c r="T149" s="24"/>
      <c r="U149" s="24"/>
      <c r="V149" s="78"/>
      <c r="W149" s="27"/>
      <c r="X149" s="28"/>
      <c r="Y149" s="27"/>
      <c r="Z149" s="26"/>
      <c r="AA149" s="27"/>
      <c r="AB149" s="28"/>
      <c r="AC149" s="27"/>
    </row>
    <row r="150" spans="1:29" ht="12.75">
      <c r="A150" s="13"/>
      <c r="B150" s="24"/>
      <c r="C150" s="13"/>
      <c r="D150" s="13"/>
      <c r="E150" s="13"/>
      <c r="F150" s="13"/>
      <c r="G150" s="24"/>
      <c r="H150" s="24"/>
      <c r="I150" s="24"/>
      <c r="J150" s="24"/>
      <c r="K150" s="13"/>
      <c r="L150" s="13"/>
      <c r="M150" s="25"/>
      <c r="N150" s="13"/>
      <c r="O150" s="13"/>
      <c r="P150" s="13"/>
      <c r="Q150" s="13"/>
      <c r="R150" s="24"/>
      <c r="S150" s="24"/>
      <c r="T150" s="24"/>
      <c r="U150" s="24"/>
      <c r="V150" s="78"/>
      <c r="W150" s="27"/>
      <c r="X150" s="28"/>
      <c r="Y150" s="27"/>
      <c r="Z150" s="26"/>
      <c r="AA150" s="27"/>
      <c r="AB150" s="28"/>
      <c r="AC150" s="27"/>
    </row>
    <row r="151" spans="1:29" ht="12.75">
      <c r="A151" s="13"/>
      <c r="B151" s="24"/>
      <c r="C151" s="13"/>
      <c r="D151" s="13"/>
      <c r="E151" s="13"/>
      <c r="F151" s="13"/>
      <c r="G151" s="24"/>
      <c r="H151" s="24"/>
      <c r="I151" s="24"/>
      <c r="J151" s="24"/>
      <c r="K151" s="13"/>
      <c r="L151" s="13"/>
      <c r="M151" s="25"/>
      <c r="N151" s="13"/>
      <c r="O151" s="13"/>
      <c r="P151" s="13"/>
      <c r="Q151" s="13"/>
      <c r="R151" s="24"/>
      <c r="S151" s="24"/>
      <c r="T151" s="24"/>
      <c r="U151" s="24"/>
      <c r="V151" s="78"/>
      <c r="W151" s="27"/>
      <c r="X151" s="28"/>
      <c r="Y151" s="27"/>
      <c r="Z151" s="26"/>
      <c r="AA151" s="27"/>
      <c r="AB151" s="28"/>
      <c r="AC151" s="27"/>
    </row>
    <row r="152" spans="1:29" ht="12.75">
      <c r="A152" s="13"/>
      <c r="B152" s="24"/>
      <c r="C152" s="13"/>
      <c r="D152" s="13"/>
      <c r="E152" s="13"/>
      <c r="F152" s="13"/>
      <c r="G152" s="24"/>
      <c r="H152" s="24"/>
      <c r="I152" s="24"/>
      <c r="J152" s="24"/>
      <c r="K152" s="13"/>
      <c r="L152" s="13"/>
      <c r="M152" s="25"/>
      <c r="N152" s="13"/>
      <c r="O152" s="13"/>
      <c r="P152" s="13"/>
      <c r="Q152" s="13"/>
      <c r="R152" s="24"/>
      <c r="S152" s="24"/>
      <c r="T152" s="24"/>
      <c r="U152" s="24"/>
      <c r="V152" s="78"/>
      <c r="W152" s="27"/>
      <c r="X152" s="28"/>
      <c r="Y152" s="27"/>
      <c r="Z152" s="26"/>
      <c r="AA152" s="27"/>
      <c r="AB152" s="28"/>
      <c r="AC152" s="27"/>
    </row>
    <row r="153" spans="1:29" ht="12.75">
      <c r="A153" s="13"/>
      <c r="B153" s="24"/>
      <c r="C153" s="13"/>
      <c r="D153" s="13"/>
      <c r="E153" s="13"/>
      <c r="F153" s="13"/>
      <c r="G153" s="24"/>
      <c r="H153" s="24"/>
      <c r="I153" s="24"/>
      <c r="J153" s="24"/>
      <c r="K153" s="13"/>
      <c r="L153" s="13"/>
      <c r="M153" s="25"/>
      <c r="N153" s="13"/>
      <c r="O153" s="13"/>
      <c r="P153" s="13"/>
      <c r="Q153" s="13"/>
      <c r="R153" s="24"/>
      <c r="S153" s="24"/>
      <c r="T153" s="24"/>
      <c r="U153" s="24"/>
      <c r="V153" s="78"/>
      <c r="W153" s="27"/>
      <c r="X153" s="28"/>
      <c r="Y153" s="27"/>
      <c r="Z153" s="26"/>
      <c r="AA153" s="27"/>
      <c r="AB153" s="28"/>
      <c r="AC153" s="27"/>
    </row>
    <row r="154" spans="1:29" ht="12.75">
      <c r="A154" s="13"/>
      <c r="B154" s="24"/>
      <c r="C154" s="13"/>
      <c r="D154" s="13"/>
      <c r="E154" s="13"/>
      <c r="F154" s="13"/>
      <c r="G154" s="24"/>
      <c r="H154" s="24"/>
      <c r="I154" s="24"/>
      <c r="J154" s="24"/>
      <c r="K154" s="13"/>
      <c r="L154" s="13"/>
      <c r="M154" s="25"/>
      <c r="N154" s="13"/>
      <c r="O154" s="13"/>
      <c r="P154" s="13"/>
      <c r="Q154" s="13"/>
      <c r="R154" s="24"/>
      <c r="S154" s="24"/>
      <c r="T154" s="24"/>
      <c r="U154" s="24"/>
      <c r="V154" s="78"/>
      <c r="W154" s="27"/>
      <c r="X154" s="28"/>
      <c r="Y154" s="27"/>
      <c r="Z154" s="26"/>
      <c r="AA154" s="27"/>
      <c r="AB154" s="28"/>
      <c r="AC154" s="27"/>
    </row>
    <row r="155" spans="1:29" ht="12.75">
      <c r="A155" s="13"/>
      <c r="B155" s="24"/>
      <c r="C155" s="13"/>
      <c r="D155" s="13"/>
      <c r="E155" s="13"/>
      <c r="F155" s="13"/>
      <c r="G155" s="24"/>
      <c r="H155" s="24"/>
      <c r="I155" s="24"/>
      <c r="J155" s="24"/>
      <c r="K155" s="13"/>
      <c r="L155" s="13"/>
      <c r="M155" s="25"/>
      <c r="N155" s="13"/>
      <c r="O155" s="13"/>
      <c r="P155" s="13"/>
      <c r="Q155" s="13"/>
      <c r="R155" s="24"/>
      <c r="S155" s="24"/>
      <c r="T155" s="24"/>
      <c r="U155" s="24"/>
      <c r="V155" s="78"/>
      <c r="W155" s="27"/>
      <c r="X155" s="28"/>
      <c r="Y155" s="27"/>
      <c r="Z155" s="26"/>
      <c r="AA155" s="27"/>
      <c r="AB155" s="28"/>
      <c r="AC155" s="27"/>
    </row>
    <row r="156" spans="1:29" ht="12.75">
      <c r="A156" s="13"/>
      <c r="B156" s="24"/>
      <c r="C156" s="13"/>
      <c r="D156" s="13"/>
      <c r="E156" s="13"/>
      <c r="F156" s="13"/>
      <c r="G156" s="24"/>
      <c r="H156" s="24"/>
      <c r="I156" s="24"/>
      <c r="J156" s="24"/>
      <c r="K156" s="13"/>
      <c r="L156" s="13"/>
      <c r="M156" s="25"/>
      <c r="N156" s="13"/>
      <c r="O156" s="13"/>
      <c r="P156" s="13"/>
      <c r="Q156" s="13"/>
      <c r="R156" s="24"/>
      <c r="S156" s="24"/>
      <c r="T156" s="24"/>
      <c r="U156" s="24"/>
      <c r="V156" s="78"/>
      <c r="W156" s="27"/>
      <c r="X156" s="28"/>
      <c r="Y156" s="27"/>
      <c r="Z156" s="26"/>
      <c r="AA156" s="27"/>
      <c r="AB156" s="28"/>
      <c r="AC156" s="27"/>
    </row>
    <row r="157" spans="1:29" ht="12.75">
      <c r="A157" s="13"/>
      <c r="B157" s="24"/>
      <c r="C157" s="13"/>
      <c r="D157" s="13"/>
      <c r="E157" s="13"/>
      <c r="F157" s="13"/>
      <c r="G157" s="24"/>
      <c r="H157" s="24"/>
      <c r="I157" s="24"/>
      <c r="J157" s="24"/>
      <c r="K157" s="13"/>
      <c r="L157" s="13"/>
      <c r="M157" s="25"/>
      <c r="N157" s="13"/>
      <c r="O157" s="13"/>
      <c r="P157" s="13"/>
      <c r="Q157" s="13"/>
      <c r="R157" s="24"/>
      <c r="S157" s="24"/>
      <c r="T157" s="24"/>
      <c r="U157" s="24"/>
      <c r="V157" s="78"/>
      <c r="W157" s="27"/>
      <c r="X157" s="28"/>
      <c r="Y157" s="27"/>
      <c r="Z157" s="26"/>
      <c r="AA157" s="27"/>
      <c r="AB157" s="28"/>
      <c r="AC157" s="27"/>
    </row>
    <row r="158" spans="1:29" ht="12.75">
      <c r="A158" s="13"/>
      <c r="B158" s="24"/>
      <c r="C158" s="13"/>
      <c r="D158" s="13"/>
      <c r="E158" s="13"/>
      <c r="F158" s="13"/>
      <c r="G158" s="24"/>
      <c r="H158" s="24"/>
      <c r="I158" s="24"/>
      <c r="J158" s="24"/>
      <c r="K158" s="13"/>
      <c r="L158" s="13"/>
      <c r="M158" s="25"/>
      <c r="N158" s="13"/>
      <c r="O158" s="13"/>
      <c r="P158" s="13"/>
      <c r="Q158" s="13"/>
      <c r="R158" s="24"/>
      <c r="S158" s="24"/>
      <c r="T158" s="24"/>
      <c r="U158" s="24"/>
      <c r="V158" s="78"/>
      <c r="W158" s="27"/>
      <c r="X158" s="28"/>
      <c r="Y158" s="27"/>
      <c r="Z158" s="26"/>
      <c r="AA158" s="27"/>
      <c r="AB158" s="28"/>
      <c r="AC158" s="27"/>
    </row>
    <row r="159" spans="1:29" ht="12.75">
      <c r="A159" s="13"/>
      <c r="B159" s="24"/>
      <c r="C159" s="13"/>
      <c r="D159" s="13"/>
      <c r="E159" s="13"/>
      <c r="F159" s="13"/>
      <c r="G159" s="24"/>
      <c r="H159" s="24"/>
      <c r="I159" s="24"/>
      <c r="J159" s="24"/>
      <c r="K159" s="13"/>
      <c r="L159" s="13"/>
      <c r="M159" s="25"/>
      <c r="N159" s="13"/>
      <c r="O159" s="13"/>
      <c r="P159" s="13"/>
      <c r="Q159" s="13"/>
      <c r="R159" s="24"/>
      <c r="S159" s="24"/>
      <c r="T159" s="24"/>
      <c r="U159" s="24"/>
      <c r="V159" s="78"/>
      <c r="W159" s="27"/>
      <c r="X159" s="28"/>
      <c r="Y159" s="27"/>
      <c r="Z159" s="26"/>
      <c r="AA159" s="27"/>
      <c r="AB159" s="28"/>
      <c r="AC159" s="27"/>
    </row>
    <row r="160" spans="1:29" ht="12.75">
      <c r="A160" s="13"/>
      <c r="B160" s="24"/>
      <c r="C160" s="13"/>
      <c r="D160" s="13"/>
      <c r="E160" s="13"/>
      <c r="F160" s="13"/>
      <c r="G160" s="24"/>
      <c r="H160" s="24"/>
      <c r="I160" s="24"/>
      <c r="J160" s="24"/>
      <c r="K160" s="13"/>
      <c r="L160" s="13"/>
      <c r="M160" s="25"/>
      <c r="N160" s="13"/>
      <c r="O160" s="13"/>
      <c r="P160" s="13"/>
      <c r="Q160" s="13"/>
      <c r="R160" s="24"/>
      <c r="S160" s="24"/>
      <c r="T160" s="24"/>
      <c r="U160" s="24"/>
      <c r="V160" s="78"/>
      <c r="W160" s="27"/>
      <c r="X160" s="28"/>
      <c r="Y160" s="27"/>
      <c r="Z160" s="26"/>
      <c r="AA160" s="27"/>
      <c r="AB160" s="28"/>
      <c r="AC160" s="27"/>
    </row>
    <row r="161" spans="1:29" ht="12.75">
      <c r="A161" s="13"/>
      <c r="B161" s="24"/>
      <c r="C161" s="13"/>
      <c r="D161" s="13"/>
      <c r="E161" s="13"/>
      <c r="F161" s="13"/>
      <c r="G161" s="24"/>
      <c r="H161" s="24"/>
      <c r="I161" s="24"/>
      <c r="J161" s="24"/>
      <c r="K161" s="13"/>
      <c r="L161" s="13"/>
      <c r="M161" s="25"/>
      <c r="N161" s="13"/>
      <c r="O161" s="13"/>
      <c r="P161" s="13"/>
      <c r="Q161" s="13"/>
      <c r="R161" s="24"/>
      <c r="S161" s="24"/>
      <c r="T161" s="24"/>
      <c r="U161" s="24"/>
      <c r="V161" s="78"/>
      <c r="W161" s="27"/>
      <c r="X161" s="28"/>
      <c r="Y161" s="27"/>
      <c r="Z161" s="26"/>
      <c r="AA161" s="27"/>
      <c r="AB161" s="28"/>
      <c r="AC161" s="27"/>
    </row>
    <row r="162" spans="1:29" ht="12.75">
      <c r="A162" s="13"/>
      <c r="B162" s="24"/>
      <c r="C162" s="13"/>
      <c r="D162" s="13"/>
      <c r="E162" s="13"/>
      <c r="F162" s="13"/>
      <c r="G162" s="24"/>
      <c r="H162" s="24"/>
      <c r="I162" s="24"/>
      <c r="J162" s="24"/>
      <c r="K162" s="13"/>
      <c r="L162" s="13"/>
      <c r="M162" s="25"/>
      <c r="N162" s="13"/>
      <c r="O162" s="13"/>
      <c r="P162" s="13"/>
      <c r="Q162" s="13"/>
      <c r="R162" s="24"/>
      <c r="S162" s="24"/>
      <c r="T162" s="24"/>
      <c r="U162" s="24"/>
      <c r="V162" s="78"/>
      <c r="W162" s="27"/>
      <c r="X162" s="28"/>
      <c r="Y162" s="27"/>
      <c r="Z162" s="26"/>
      <c r="AA162" s="27"/>
      <c r="AB162" s="28"/>
      <c r="AC162" s="27"/>
    </row>
    <row r="163" spans="1:29" ht="12.75">
      <c r="A163" s="13"/>
      <c r="B163" s="24"/>
      <c r="C163" s="13"/>
      <c r="D163" s="13"/>
      <c r="E163" s="13"/>
      <c r="F163" s="13"/>
      <c r="G163" s="24"/>
      <c r="H163" s="24"/>
      <c r="I163" s="24"/>
      <c r="J163" s="24"/>
      <c r="K163" s="13"/>
      <c r="L163" s="13"/>
      <c r="M163" s="25"/>
      <c r="N163" s="13"/>
      <c r="O163" s="13"/>
      <c r="P163" s="13"/>
      <c r="Q163" s="13"/>
      <c r="R163" s="24"/>
      <c r="S163" s="24"/>
      <c r="T163" s="24"/>
      <c r="U163" s="24"/>
      <c r="V163" s="78"/>
      <c r="W163" s="27"/>
      <c r="X163" s="28"/>
      <c r="Y163" s="27"/>
      <c r="Z163" s="26"/>
      <c r="AA163" s="27"/>
      <c r="AB163" s="28"/>
      <c r="AC163" s="27"/>
    </row>
    <row r="164" spans="1:29" ht="12.75">
      <c r="A164" s="13"/>
      <c r="B164" s="24"/>
      <c r="C164" s="13"/>
      <c r="D164" s="13"/>
      <c r="E164" s="13"/>
      <c r="F164" s="13"/>
      <c r="G164" s="24"/>
      <c r="H164" s="24"/>
      <c r="I164" s="24"/>
      <c r="J164" s="24"/>
      <c r="K164" s="13"/>
      <c r="L164" s="13"/>
      <c r="M164" s="25"/>
      <c r="N164" s="13"/>
      <c r="O164" s="13"/>
      <c r="P164" s="13"/>
      <c r="Q164" s="13"/>
      <c r="R164" s="24"/>
      <c r="S164" s="24"/>
      <c r="T164" s="24"/>
      <c r="U164" s="24"/>
      <c r="V164" s="78"/>
      <c r="W164" s="27"/>
      <c r="X164" s="28"/>
      <c r="Y164" s="27"/>
      <c r="Z164" s="26"/>
      <c r="AA164" s="27"/>
      <c r="AB164" s="28"/>
      <c r="AC164" s="27"/>
    </row>
    <row r="165" spans="1:29" ht="12.75">
      <c r="A165" s="13"/>
      <c r="B165" s="24"/>
      <c r="C165" s="13"/>
      <c r="D165" s="13"/>
      <c r="E165" s="13"/>
      <c r="F165" s="13"/>
      <c r="G165" s="24"/>
      <c r="H165" s="24"/>
      <c r="I165" s="24"/>
      <c r="J165" s="24"/>
      <c r="K165" s="13"/>
      <c r="L165" s="13"/>
      <c r="M165" s="25"/>
      <c r="N165" s="13"/>
      <c r="O165" s="13"/>
      <c r="P165" s="13"/>
      <c r="Q165" s="13"/>
      <c r="R165" s="24"/>
      <c r="S165" s="24"/>
      <c r="T165" s="24"/>
      <c r="U165" s="24"/>
      <c r="V165" s="78"/>
      <c r="W165" s="27"/>
      <c r="X165" s="28"/>
      <c r="Y165" s="27"/>
      <c r="Z165" s="26"/>
      <c r="AA165" s="27"/>
      <c r="AB165" s="28"/>
      <c r="AC165" s="27"/>
    </row>
    <row r="166" spans="1:29" ht="12.75">
      <c r="A166" s="13"/>
      <c r="B166" s="24"/>
      <c r="C166" s="13"/>
      <c r="D166" s="13"/>
      <c r="E166" s="13"/>
      <c r="F166" s="13"/>
      <c r="G166" s="24"/>
      <c r="H166" s="24"/>
      <c r="I166" s="24"/>
      <c r="J166" s="24"/>
      <c r="K166" s="13"/>
      <c r="L166" s="13"/>
      <c r="M166" s="25"/>
      <c r="N166" s="13"/>
      <c r="O166" s="13"/>
      <c r="P166" s="13"/>
      <c r="Q166" s="13"/>
      <c r="R166" s="24"/>
      <c r="S166" s="24"/>
      <c r="T166" s="24"/>
      <c r="U166" s="24"/>
      <c r="V166" s="78"/>
      <c r="W166" s="27"/>
      <c r="X166" s="28"/>
      <c r="Y166" s="27"/>
      <c r="Z166" s="26"/>
      <c r="AA166" s="27"/>
      <c r="AB166" s="28"/>
      <c r="AC166" s="27"/>
    </row>
    <row r="167" spans="1:29" ht="12.75">
      <c r="A167" s="13"/>
      <c r="B167" s="24"/>
      <c r="C167" s="13"/>
      <c r="D167" s="13"/>
      <c r="E167" s="13"/>
      <c r="F167" s="13"/>
      <c r="G167" s="24"/>
      <c r="H167" s="24"/>
      <c r="I167" s="24"/>
      <c r="J167" s="24"/>
      <c r="K167" s="13"/>
      <c r="L167" s="13"/>
      <c r="M167" s="25"/>
      <c r="N167" s="13"/>
      <c r="O167" s="13"/>
      <c r="P167" s="13"/>
      <c r="Q167" s="13"/>
      <c r="R167" s="24"/>
      <c r="S167" s="24"/>
      <c r="T167" s="24"/>
      <c r="U167" s="24"/>
      <c r="V167" s="78"/>
      <c r="W167" s="27"/>
      <c r="X167" s="28"/>
      <c r="Y167" s="27"/>
      <c r="Z167" s="26"/>
      <c r="AA167" s="27"/>
      <c r="AB167" s="28"/>
      <c r="AC167" s="27"/>
    </row>
    <row r="168" spans="1:29" ht="12.75">
      <c r="A168" s="13"/>
      <c r="B168" s="24"/>
      <c r="C168" s="13"/>
      <c r="D168" s="13"/>
      <c r="E168" s="13"/>
      <c r="F168" s="13"/>
      <c r="G168" s="24"/>
      <c r="H168" s="24"/>
      <c r="I168" s="24"/>
      <c r="J168" s="24"/>
      <c r="K168" s="13"/>
      <c r="L168" s="13"/>
      <c r="M168" s="25"/>
      <c r="N168" s="13"/>
      <c r="O168" s="13"/>
      <c r="P168" s="13"/>
      <c r="Q168" s="13"/>
      <c r="R168" s="24"/>
      <c r="S168" s="24"/>
      <c r="T168" s="24"/>
      <c r="U168" s="24"/>
      <c r="V168" s="78"/>
      <c r="W168" s="27"/>
      <c r="X168" s="28"/>
      <c r="Y168" s="27"/>
      <c r="Z168" s="26"/>
      <c r="AA168" s="27"/>
      <c r="AB168" s="28"/>
      <c r="AC168" s="27"/>
    </row>
    <row r="169" spans="1:29" ht="12.75">
      <c r="A169" s="13"/>
      <c r="B169" s="24"/>
      <c r="C169" s="13"/>
      <c r="D169" s="13"/>
      <c r="E169" s="13"/>
      <c r="F169" s="13"/>
      <c r="G169" s="24"/>
      <c r="H169" s="24"/>
      <c r="I169" s="24"/>
      <c r="J169" s="24"/>
      <c r="K169" s="13"/>
      <c r="L169" s="13"/>
      <c r="M169" s="25"/>
      <c r="N169" s="13"/>
      <c r="O169" s="13"/>
      <c r="P169" s="13"/>
      <c r="Q169" s="13"/>
      <c r="R169" s="24"/>
      <c r="S169" s="24"/>
      <c r="T169" s="24"/>
      <c r="U169" s="24"/>
      <c r="V169" s="78"/>
      <c r="W169" s="27"/>
      <c r="X169" s="28"/>
      <c r="Y169" s="27"/>
      <c r="Z169" s="26"/>
      <c r="AA169" s="27"/>
      <c r="AB169" s="28"/>
      <c r="AC169" s="27"/>
    </row>
    <row r="170" spans="1:29" ht="12.75">
      <c r="A170" s="13"/>
      <c r="B170" s="24"/>
      <c r="C170" s="13"/>
      <c r="D170" s="13"/>
      <c r="E170" s="13"/>
      <c r="F170" s="13"/>
      <c r="G170" s="24"/>
      <c r="H170" s="24"/>
      <c r="I170" s="24"/>
      <c r="J170" s="24"/>
      <c r="K170" s="13"/>
      <c r="L170" s="13"/>
      <c r="M170" s="25"/>
      <c r="N170" s="13"/>
      <c r="O170" s="13"/>
      <c r="P170" s="13"/>
      <c r="Q170" s="13"/>
      <c r="R170" s="24"/>
      <c r="S170" s="24"/>
      <c r="T170" s="24"/>
      <c r="U170" s="24"/>
      <c r="V170" s="78"/>
      <c r="W170" s="27"/>
      <c r="X170" s="28"/>
      <c r="Y170" s="27"/>
      <c r="Z170" s="26"/>
      <c r="AA170" s="27"/>
      <c r="AB170" s="28"/>
      <c r="AC170" s="27"/>
    </row>
    <row r="171" spans="1:29" ht="12.75">
      <c r="A171" s="13"/>
      <c r="B171" s="24"/>
      <c r="C171" s="13"/>
      <c r="D171" s="13"/>
      <c r="E171" s="13"/>
      <c r="F171" s="13"/>
      <c r="G171" s="24"/>
      <c r="H171" s="24"/>
      <c r="I171" s="24"/>
      <c r="J171" s="24"/>
      <c r="K171" s="13"/>
      <c r="L171" s="13"/>
      <c r="M171" s="25"/>
      <c r="N171" s="13"/>
      <c r="O171" s="13"/>
      <c r="P171" s="13"/>
      <c r="Q171" s="13"/>
      <c r="R171" s="24"/>
      <c r="S171" s="24"/>
      <c r="T171" s="24"/>
      <c r="U171" s="24"/>
      <c r="V171" s="78"/>
      <c r="W171" s="27"/>
      <c r="X171" s="28"/>
      <c r="Y171" s="27"/>
      <c r="Z171" s="26"/>
      <c r="AA171" s="27"/>
      <c r="AB171" s="28"/>
      <c r="AC171" s="27"/>
    </row>
    <row r="172" spans="1:29" ht="12.75">
      <c r="A172" s="13"/>
      <c r="B172" s="24"/>
      <c r="C172" s="13"/>
      <c r="D172" s="13"/>
      <c r="E172" s="13"/>
      <c r="F172" s="13"/>
      <c r="G172" s="24"/>
      <c r="H172" s="24"/>
      <c r="I172" s="24"/>
      <c r="J172" s="24"/>
      <c r="K172" s="13"/>
      <c r="L172" s="13"/>
      <c r="M172" s="25"/>
      <c r="N172" s="13"/>
      <c r="O172" s="13"/>
      <c r="P172" s="13"/>
      <c r="Q172" s="13"/>
      <c r="R172" s="24"/>
      <c r="S172" s="24"/>
      <c r="T172" s="24"/>
      <c r="U172" s="24"/>
      <c r="V172" s="78"/>
      <c r="W172" s="27"/>
      <c r="X172" s="28"/>
      <c r="Y172" s="27"/>
      <c r="Z172" s="26"/>
      <c r="AA172" s="27"/>
      <c r="AB172" s="28"/>
      <c r="AC172" s="27"/>
    </row>
    <row r="173" spans="1:29" ht="12.75">
      <c r="A173" s="13"/>
      <c r="B173" s="24"/>
      <c r="C173" s="13"/>
      <c r="D173" s="13"/>
      <c r="E173" s="13"/>
      <c r="F173" s="13"/>
      <c r="G173" s="24"/>
      <c r="H173" s="24"/>
      <c r="I173" s="24"/>
      <c r="J173" s="24"/>
      <c r="K173" s="13"/>
      <c r="L173" s="13"/>
      <c r="M173" s="25"/>
      <c r="N173" s="13"/>
      <c r="O173" s="13"/>
      <c r="P173" s="13"/>
      <c r="Q173" s="13"/>
      <c r="R173" s="24"/>
      <c r="S173" s="24"/>
      <c r="T173" s="24"/>
      <c r="U173" s="24"/>
      <c r="V173" s="78"/>
      <c r="W173" s="27"/>
      <c r="X173" s="28"/>
      <c r="Y173" s="27"/>
      <c r="Z173" s="26"/>
      <c r="AA173" s="27"/>
      <c r="AB173" s="28"/>
      <c r="AC173" s="27"/>
    </row>
    <row r="174" spans="1:29" ht="12.75">
      <c r="A174" s="13"/>
      <c r="B174" s="24"/>
      <c r="C174" s="13"/>
      <c r="D174" s="13"/>
      <c r="E174" s="13"/>
      <c r="F174" s="13"/>
      <c r="G174" s="24"/>
      <c r="H174" s="24"/>
      <c r="I174" s="24"/>
      <c r="J174" s="24"/>
      <c r="K174" s="13"/>
      <c r="L174" s="13"/>
      <c r="M174" s="25"/>
      <c r="N174" s="13"/>
      <c r="O174" s="13"/>
      <c r="P174" s="13"/>
      <c r="Q174" s="13"/>
      <c r="R174" s="24"/>
      <c r="S174" s="24"/>
      <c r="T174" s="24"/>
      <c r="U174" s="24"/>
      <c r="V174" s="78"/>
      <c r="W174" s="27"/>
      <c r="X174" s="28"/>
      <c r="Y174" s="27"/>
      <c r="Z174" s="26"/>
      <c r="AA174" s="27"/>
      <c r="AB174" s="28"/>
      <c r="AC174" s="27"/>
    </row>
    <row r="175" spans="1:29" ht="12.75">
      <c r="A175" s="13"/>
      <c r="B175" s="24"/>
      <c r="C175" s="13"/>
      <c r="D175" s="13"/>
      <c r="E175" s="13"/>
      <c r="F175" s="13"/>
      <c r="G175" s="24"/>
      <c r="H175" s="24"/>
      <c r="I175" s="24"/>
      <c r="J175" s="24"/>
      <c r="K175" s="13"/>
      <c r="L175" s="13"/>
      <c r="M175" s="25"/>
      <c r="N175" s="13"/>
      <c r="O175" s="13"/>
      <c r="P175" s="13"/>
      <c r="Q175" s="13"/>
      <c r="R175" s="24"/>
      <c r="S175" s="24"/>
      <c r="T175" s="24"/>
      <c r="U175" s="24"/>
      <c r="V175" s="78"/>
      <c r="W175" s="27"/>
      <c r="X175" s="28"/>
      <c r="Y175" s="27"/>
      <c r="Z175" s="26"/>
      <c r="AA175" s="27"/>
      <c r="AB175" s="28"/>
      <c r="AC175" s="27"/>
    </row>
    <row r="176" spans="1:29" ht="12.75">
      <c r="A176" s="13"/>
      <c r="B176" s="24"/>
      <c r="C176" s="13"/>
      <c r="D176" s="13"/>
      <c r="E176" s="13"/>
      <c r="F176" s="13"/>
      <c r="G176" s="24"/>
      <c r="H176" s="24"/>
      <c r="I176" s="24"/>
      <c r="J176" s="24"/>
      <c r="K176" s="13"/>
      <c r="L176" s="13"/>
      <c r="M176" s="25"/>
      <c r="N176" s="13"/>
      <c r="O176" s="13"/>
      <c r="P176" s="13"/>
      <c r="Q176" s="13"/>
      <c r="R176" s="24"/>
      <c r="S176" s="24"/>
      <c r="T176" s="24"/>
      <c r="U176" s="24"/>
      <c r="V176" s="78"/>
      <c r="W176" s="27"/>
      <c r="X176" s="28"/>
      <c r="Y176" s="27"/>
      <c r="Z176" s="26"/>
      <c r="AA176" s="27"/>
      <c r="AB176" s="28"/>
      <c r="AC176" s="27"/>
    </row>
    <row r="177" spans="1:29" ht="12.75">
      <c r="A177" s="13"/>
      <c r="B177" s="24"/>
      <c r="C177" s="13"/>
      <c r="D177" s="13"/>
      <c r="E177" s="13"/>
      <c r="F177" s="13"/>
      <c r="G177" s="24"/>
      <c r="H177" s="24"/>
      <c r="I177" s="24"/>
      <c r="J177" s="24"/>
      <c r="K177" s="13"/>
      <c r="L177" s="13"/>
      <c r="M177" s="25"/>
      <c r="N177" s="13"/>
      <c r="O177" s="13"/>
      <c r="P177" s="13"/>
      <c r="Q177" s="13"/>
      <c r="R177" s="24"/>
      <c r="S177" s="24"/>
      <c r="T177" s="24"/>
      <c r="U177" s="24"/>
      <c r="V177" s="78"/>
      <c r="W177" s="27"/>
      <c r="X177" s="28"/>
      <c r="Y177" s="27"/>
      <c r="Z177" s="26"/>
      <c r="AA177" s="27"/>
      <c r="AB177" s="28"/>
      <c r="AC177" s="27"/>
    </row>
    <row r="178" spans="1:29" ht="12.75">
      <c r="A178" s="13"/>
      <c r="B178" s="24"/>
      <c r="C178" s="13"/>
      <c r="D178" s="13"/>
      <c r="E178" s="13"/>
      <c r="F178" s="13"/>
      <c r="G178" s="24"/>
      <c r="H178" s="24"/>
      <c r="I178" s="24"/>
      <c r="J178" s="24"/>
      <c r="K178" s="13"/>
      <c r="L178" s="13"/>
      <c r="M178" s="25"/>
      <c r="N178" s="13"/>
      <c r="O178" s="13"/>
      <c r="P178" s="13"/>
      <c r="Q178" s="13"/>
      <c r="R178" s="24"/>
      <c r="S178" s="24"/>
      <c r="T178" s="24"/>
      <c r="U178" s="24"/>
      <c r="V178" s="78"/>
      <c r="W178" s="27"/>
      <c r="X178" s="28"/>
      <c r="Y178" s="27"/>
      <c r="Z178" s="26"/>
      <c r="AA178" s="27"/>
      <c r="AB178" s="28"/>
      <c r="AC178" s="27"/>
    </row>
    <row r="179" spans="1:29" ht="12.75">
      <c r="A179" s="13"/>
      <c r="B179" s="24"/>
      <c r="C179" s="13"/>
      <c r="D179" s="13"/>
      <c r="E179" s="13"/>
      <c r="F179" s="13"/>
      <c r="G179" s="24"/>
      <c r="H179" s="24"/>
      <c r="I179" s="24"/>
      <c r="J179" s="24"/>
      <c r="K179" s="13"/>
      <c r="L179" s="13"/>
      <c r="M179" s="25"/>
      <c r="N179" s="13"/>
      <c r="O179" s="13"/>
      <c r="P179" s="13"/>
      <c r="Q179" s="13"/>
      <c r="R179" s="24"/>
      <c r="S179" s="24"/>
      <c r="T179" s="24"/>
      <c r="U179" s="24"/>
      <c r="V179" s="78"/>
      <c r="W179" s="27"/>
      <c r="X179" s="28"/>
      <c r="Y179" s="27"/>
      <c r="Z179" s="26"/>
      <c r="AA179" s="27"/>
      <c r="AB179" s="28"/>
      <c r="AC179" s="27"/>
    </row>
    <row r="180" spans="1:29" ht="12.75">
      <c r="A180" s="13"/>
      <c r="B180" s="24"/>
      <c r="C180" s="13"/>
      <c r="D180" s="13"/>
      <c r="E180" s="13"/>
      <c r="F180" s="13"/>
      <c r="G180" s="24"/>
      <c r="H180" s="24"/>
      <c r="I180" s="24"/>
      <c r="J180" s="24"/>
      <c r="V180" s="78"/>
      <c r="W180" s="27"/>
      <c r="X180" s="28"/>
      <c r="Y180" s="27"/>
      <c r="Z180" s="26"/>
      <c r="AA180" s="27"/>
      <c r="AB180" s="28"/>
      <c r="AC180" s="27"/>
    </row>
    <row r="181" spans="1:29" ht="12.75">
      <c r="A181" s="13"/>
      <c r="B181" s="24"/>
      <c r="C181" s="13"/>
      <c r="D181" s="13"/>
      <c r="E181" s="13"/>
      <c r="F181" s="13"/>
      <c r="G181" s="24"/>
      <c r="H181" s="24"/>
      <c r="I181" s="24"/>
      <c r="J181" s="24"/>
      <c r="V181" s="78"/>
      <c r="W181" s="27"/>
      <c r="X181" s="28"/>
      <c r="Y181" s="27"/>
      <c r="Z181" s="26"/>
      <c r="AA181" s="27"/>
      <c r="AB181" s="28"/>
      <c r="AC181" s="27"/>
    </row>
    <row r="182" spans="1:29" ht="12.75">
      <c r="A182" s="13"/>
      <c r="B182" s="24"/>
      <c r="C182" s="13"/>
      <c r="D182" s="13"/>
      <c r="E182" s="13"/>
      <c r="F182" s="13"/>
      <c r="G182" s="24"/>
      <c r="H182" s="24"/>
      <c r="I182" s="24"/>
      <c r="J182" s="24"/>
      <c r="V182" s="78"/>
      <c r="W182" s="27"/>
      <c r="X182" s="28"/>
      <c r="Y182" s="27"/>
      <c r="Z182" s="26"/>
      <c r="AA182" s="27"/>
      <c r="AB182" s="28"/>
      <c r="AC182" s="27"/>
    </row>
    <row r="183" spans="1:29" ht="12.75">
      <c r="A183" s="13"/>
      <c r="B183" s="24"/>
      <c r="C183" s="13"/>
      <c r="D183" s="13"/>
      <c r="E183" s="13"/>
      <c r="F183" s="13"/>
      <c r="G183" s="24"/>
      <c r="H183" s="24"/>
      <c r="I183" s="24"/>
      <c r="J183" s="24"/>
      <c r="V183" s="78"/>
      <c r="W183" s="27"/>
      <c r="X183" s="28"/>
      <c r="Y183" s="27"/>
      <c r="Z183" s="26"/>
      <c r="AA183" s="27"/>
      <c r="AB183" s="28"/>
      <c r="AC183" s="27"/>
    </row>
    <row r="184" spans="1:29" ht="12.75">
      <c r="A184" s="13"/>
      <c r="B184" s="24"/>
      <c r="C184" s="13"/>
      <c r="D184" s="13"/>
      <c r="E184" s="13"/>
      <c r="F184" s="13"/>
      <c r="G184" s="24"/>
      <c r="H184" s="24"/>
      <c r="I184" s="24"/>
      <c r="J184" s="24"/>
      <c r="V184" s="78"/>
      <c r="W184" s="27"/>
      <c r="X184" s="28"/>
      <c r="Y184" s="27"/>
      <c r="Z184" s="26"/>
      <c r="AA184" s="27"/>
      <c r="AB184" s="28"/>
      <c r="AC184" s="27"/>
    </row>
    <row r="185" spans="1:29" ht="12.75">
      <c r="A185" s="13"/>
      <c r="B185" s="24"/>
      <c r="C185" s="13"/>
      <c r="D185" s="13"/>
      <c r="E185" s="13"/>
      <c r="F185" s="13"/>
      <c r="G185" s="24"/>
      <c r="H185" s="24"/>
      <c r="I185" s="24"/>
      <c r="J185" s="24"/>
      <c r="V185" s="78"/>
      <c r="W185" s="27"/>
      <c r="X185" s="28"/>
      <c r="Y185" s="27"/>
      <c r="Z185" s="26"/>
      <c r="AA185" s="27"/>
      <c r="AB185" s="28"/>
      <c r="AC185" s="27"/>
    </row>
    <row r="186" spans="1:29" ht="12.75">
      <c r="A186" s="13"/>
      <c r="B186" s="24"/>
      <c r="C186" s="13"/>
      <c r="D186" s="13"/>
      <c r="E186" s="13"/>
      <c r="F186" s="13"/>
      <c r="G186" s="24"/>
      <c r="H186" s="24"/>
      <c r="I186" s="24"/>
      <c r="J186" s="24"/>
      <c r="V186" s="78"/>
      <c r="W186" s="27"/>
      <c r="X186" s="28"/>
      <c r="Y186" s="27"/>
      <c r="Z186" s="26"/>
      <c r="AA186" s="27"/>
      <c r="AB186" s="28"/>
      <c r="AC186" s="27"/>
    </row>
    <row r="187" spans="1:29" ht="12.75">
      <c r="A187" s="13"/>
      <c r="B187" s="24"/>
      <c r="C187" s="13"/>
      <c r="D187" s="13"/>
      <c r="E187" s="13"/>
      <c r="F187" s="13"/>
      <c r="G187" s="24"/>
      <c r="H187" s="24"/>
      <c r="I187" s="24"/>
      <c r="J187" s="24"/>
      <c r="V187" s="78"/>
      <c r="W187" s="27"/>
      <c r="X187" s="28"/>
      <c r="Y187" s="27"/>
      <c r="Z187" s="26"/>
      <c r="AA187" s="27"/>
      <c r="AB187" s="28"/>
      <c r="AC187" s="27"/>
    </row>
    <row r="188" spans="1:29" ht="12.75">
      <c r="A188" s="13"/>
      <c r="B188" s="24"/>
      <c r="C188" s="13"/>
      <c r="D188" s="13"/>
      <c r="E188" s="13"/>
      <c r="F188" s="13"/>
      <c r="G188" s="24"/>
      <c r="H188" s="24"/>
      <c r="I188" s="24"/>
      <c r="J188" s="24"/>
      <c r="V188" s="78"/>
      <c r="W188" s="27"/>
      <c r="X188" s="28"/>
      <c r="Y188" s="27"/>
      <c r="Z188" s="26"/>
      <c r="AA188" s="27"/>
      <c r="AB188" s="28"/>
      <c r="AC188" s="27"/>
    </row>
    <row r="189" spans="1:29" ht="12.75">
      <c r="A189" s="13"/>
      <c r="B189" s="24"/>
      <c r="C189" s="13"/>
      <c r="D189" s="13"/>
      <c r="E189" s="13"/>
      <c r="F189" s="13"/>
      <c r="G189" s="24"/>
      <c r="H189" s="24"/>
      <c r="I189" s="24"/>
      <c r="J189" s="24"/>
      <c r="V189" s="78"/>
      <c r="W189" s="27"/>
      <c r="X189" s="28"/>
      <c r="Y189" s="27"/>
      <c r="Z189" s="26"/>
      <c r="AA189" s="27"/>
      <c r="AB189" s="28"/>
      <c r="AC189" s="27"/>
    </row>
    <row r="190" ht="12.75">
      <c r="D190" s="13"/>
    </row>
  </sheetData>
  <sheetProtection/>
  <mergeCells count="5">
    <mergeCell ref="U3:V3"/>
    <mergeCell ref="U9:V9"/>
    <mergeCell ref="U15:V15"/>
    <mergeCell ref="U27:V27"/>
    <mergeCell ref="U21:V21"/>
  </mergeCells>
  <printOptions/>
  <pageMargins left="0.75" right="0.75" top="1" bottom="1" header="0.5" footer="0.5"/>
  <pageSetup horizontalDpi="300" verticalDpi="300" orientation="landscape" paperSize="9" scale="84" r:id="rId1"/>
  <rowBreaks count="2" manualBreakCount="2">
    <brk id="19" max="21" man="1"/>
    <brk id="34" max="21" man="1"/>
  </rowBreaks>
  <colBreaks count="1" manualBreakCount="1">
    <brk id="13" min="2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G165"/>
  <sheetViews>
    <sheetView view="pageBreakPreview" zoomScaleSheetLayoutView="100" zoomScalePageLayoutView="0" workbookViewId="0" topLeftCell="G1">
      <selection activeCell="S19" sqref="S19:S24"/>
    </sheetView>
  </sheetViews>
  <sheetFormatPr defaultColWidth="9.00390625" defaultRowHeight="12.75"/>
  <cols>
    <col min="1" max="1" width="4.125" style="36" customWidth="1"/>
    <col min="2" max="2" width="4.75390625" style="37" customWidth="1"/>
    <col min="3" max="3" width="40.875" style="36" customWidth="1"/>
    <col min="4" max="6" width="6.00390625" style="36" customWidth="1"/>
    <col min="7" max="9" width="6.00390625" style="37" customWidth="1"/>
    <col min="10" max="10" width="7.00390625" style="37" customWidth="1"/>
    <col min="11" max="11" width="7.875" style="36" customWidth="1"/>
    <col min="12" max="12" width="5.625" style="36" customWidth="1"/>
    <col min="13" max="13" width="6.75390625" style="39" customWidth="1"/>
    <col min="14" max="15" width="21.75390625" style="36" customWidth="1"/>
    <col min="16" max="16" width="31.75390625" style="36" customWidth="1"/>
    <col min="17" max="17" width="31.875" style="36" customWidth="1"/>
    <col min="18" max="18" width="15.125" style="37" customWidth="1"/>
    <col min="19" max="19" width="8.625" style="37" customWidth="1"/>
    <col min="20" max="20" width="9.625" style="37" customWidth="1"/>
    <col min="21" max="21" width="7.625" style="37" customWidth="1"/>
    <col min="22" max="22" width="4.125" style="68" customWidth="1"/>
    <col min="23" max="23" width="2.00390625" style="41" customWidth="1"/>
    <col min="24" max="24" width="2.00390625" style="36" customWidth="1"/>
    <col min="25" max="25" width="2.00390625" style="41" customWidth="1"/>
    <col min="26" max="26" width="2.00390625" style="40" customWidth="1"/>
    <col min="27" max="27" width="2.00390625" style="41" customWidth="1"/>
    <col min="28" max="28" width="2.00390625" style="36" customWidth="1"/>
    <col min="29" max="29" width="2.00390625" style="41" customWidth="1"/>
  </cols>
  <sheetData>
    <row r="2" ht="12.75">
      <c r="J2" s="38"/>
    </row>
    <row r="3" spans="1:31" ht="32.25" customHeight="1">
      <c r="A3" s="38"/>
      <c r="B3" s="42"/>
      <c r="C3" s="43" t="s">
        <v>30</v>
      </c>
      <c r="D3" s="42">
        <v>1</v>
      </c>
      <c r="E3" s="42">
        <v>2</v>
      </c>
      <c r="F3" s="42">
        <v>3</v>
      </c>
      <c r="G3" s="44" t="s">
        <v>0</v>
      </c>
      <c r="H3" s="44" t="s">
        <v>1</v>
      </c>
      <c r="I3" s="44" t="s">
        <v>2</v>
      </c>
      <c r="J3" s="44" t="s">
        <v>90</v>
      </c>
      <c r="K3" s="45"/>
      <c r="L3" s="45"/>
      <c r="M3" s="36"/>
      <c r="N3" s="46"/>
      <c r="O3" s="47"/>
      <c r="P3" s="46" t="s">
        <v>3</v>
      </c>
      <c r="Q3" s="46" t="s">
        <v>4</v>
      </c>
      <c r="R3" s="44" t="s">
        <v>89</v>
      </c>
      <c r="S3" s="44" t="s">
        <v>5</v>
      </c>
      <c r="T3" s="44" t="s">
        <v>29</v>
      </c>
      <c r="U3" s="113" t="s">
        <v>6</v>
      </c>
      <c r="V3" s="114"/>
      <c r="W3" s="48"/>
      <c r="X3" s="40"/>
      <c r="Z3" s="36"/>
      <c r="AB3" s="40"/>
      <c r="AD3" s="6"/>
      <c r="AE3" s="5"/>
    </row>
    <row r="4" spans="1:31" ht="32.25" customHeight="1" thickBot="1">
      <c r="A4" s="37"/>
      <c r="B4" s="42">
        <v>1</v>
      </c>
      <c r="C4" s="46" t="s">
        <v>77</v>
      </c>
      <c r="D4" s="49"/>
      <c r="E4" s="44" t="str">
        <f>CONCATENATE($U$5,"-",$V$5)</f>
        <v>-</v>
      </c>
      <c r="F4" s="44" t="str">
        <f>CONCATENATE($V$6,"-",$U$6)</f>
        <v>-</v>
      </c>
      <c r="G4" s="50">
        <f aca="true" t="shared" si="0" ref="G4:H6">X4+Z4</f>
        <v>0</v>
      </c>
      <c r="H4" s="44">
        <f t="shared" si="0"/>
        <v>0</v>
      </c>
      <c r="I4" s="44">
        <f>G4*2+H4</f>
        <v>0</v>
      </c>
      <c r="J4" s="44">
        <f>RANK(I4,$I$4:$I$6,0)</f>
        <v>1</v>
      </c>
      <c r="K4" s="45"/>
      <c r="L4" s="45"/>
      <c r="M4" s="36"/>
      <c r="N4" s="51"/>
      <c r="O4" s="52" t="s">
        <v>8</v>
      </c>
      <c r="P4" s="51" t="str">
        <f>REPT(C5,1)</f>
        <v>ΜΠΕΚΙΑΡΗΣ</v>
      </c>
      <c r="Q4" s="51" t="str">
        <f>REPT(C6,1)</f>
        <v>ΚΩΝΣΤΑΝΤΙΝΙΔΗΣ</v>
      </c>
      <c r="R4" s="69" t="s">
        <v>88</v>
      </c>
      <c r="S4" s="69" t="s">
        <v>153</v>
      </c>
      <c r="T4" s="69">
        <v>1</v>
      </c>
      <c r="U4" s="69"/>
      <c r="V4" s="69"/>
      <c r="W4" s="36"/>
      <c r="X4" s="40">
        <f>IF($U$5&gt;$V$5,1,0)</f>
        <v>0</v>
      </c>
      <c r="Y4" s="41">
        <f>IF($V$5&gt;$U$5,1,0)</f>
        <v>0</v>
      </c>
      <c r="Z4" s="36">
        <f>IF($V$6&gt;$U$6,1,0)</f>
        <v>0</v>
      </c>
      <c r="AA4" s="41">
        <f>IF($U$6&gt;$V$6,1,0)</f>
        <v>0</v>
      </c>
      <c r="AB4" s="40"/>
      <c r="AD4" s="6"/>
      <c r="AE4" s="5"/>
    </row>
    <row r="5" spans="1:31" ht="32.25" customHeight="1" thickBot="1" thickTop="1">
      <c r="A5" s="37"/>
      <c r="B5" s="42">
        <v>2</v>
      </c>
      <c r="C5" s="46" t="s">
        <v>78</v>
      </c>
      <c r="D5" s="44" t="str">
        <f>CONCATENATE($V$5,"-",$U$5)</f>
        <v>-</v>
      </c>
      <c r="E5" s="49"/>
      <c r="F5" s="44" t="str">
        <f>CONCATENATE($U$4,"-",$V$4)</f>
        <v>-</v>
      </c>
      <c r="G5" s="50">
        <f t="shared" si="0"/>
        <v>0</v>
      </c>
      <c r="H5" s="44">
        <f t="shared" si="0"/>
        <v>0</v>
      </c>
      <c r="I5" s="44">
        <f>G5*2+H5</f>
        <v>0</v>
      </c>
      <c r="J5" s="44">
        <f>RANK(I5,$I$4:$I$6,0)</f>
        <v>1</v>
      </c>
      <c r="K5" s="45"/>
      <c r="L5" s="45"/>
      <c r="M5" s="36"/>
      <c r="N5" s="53"/>
      <c r="O5" s="54" t="s">
        <v>9</v>
      </c>
      <c r="P5" s="53" t="str">
        <f>REPT(C4,1)</f>
        <v>ΒΑΣΙΛΗΣ</v>
      </c>
      <c r="Q5" s="53" t="str">
        <f>REPT(C5,1)</f>
        <v>ΜΠΕΚΙΑΡΗΣ</v>
      </c>
      <c r="R5" s="70" t="s">
        <v>88</v>
      </c>
      <c r="S5" s="70" t="s">
        <v>73</v>
      </c>
      <c r="T5" s="70">
        <v>1</v>
      </c>
      <c r="U5" s="70"/>
      <c r="V5" s="70"/>
      <c r="W5" s="36"/>
      <c r="X5" s="36">
        <f>IF($V$5&gt;$U$5,1,0)</f>
        <v>0</v>
      </c>
      <c r="Y5" s="55">
        <f>IF($U$5&gt;$V$5,1,0)</f>
        <v>0</v>
      </c>
      <c r="Z5" s="36">
        <f>IF($U$4&gt;$V$4,1,0)</f>
        <v>0</v>
      </c>
      <c r="AA5" s="41">
        <f>IF($V$4&gt;$U$4,1,0)</f>
        <v>0</v>
      </c>
      <c r="AB5" s="40"/>
      <c r="AD5" s="6"/>
      <c r="AE5" s="5"/>
    </row>
    <row r="6" spans="1:31" ht="32.25" customHeight="1" thickTop="1">
      <c r="A6" s="37"/>
      <c r="B6" s="42">
        <v>3</v>
      </c>
      <c r="C6" s="46" t="s">
        <v>79</v>
      </c>
      <c r="D6" s="44" t="str">
        <f>CONCATENATE($U$6,"-",$V$6)</f>
        <v>-</v>
      </c>
      <c r="E6" s="44" t="str">
        <f>CONCATENATE($V$4,"-",$U$4)</f>
        <v>-</v>
      </c>
      <c r="F6" s="49"/>
      <c r="G6" s="50">
        <f t="shared" si="0"/>
        <v>0</v>
      </c>
      <c r="H6" s="44">
        <f t="shared" si="0"/>
        <v>0</v>
      </c>
      <c r="I6" s="44">
        <f>G6*2+H6</f>
        <v>0</v>
      </c>
      <c r="J6" s="44">
        <f>RANK(I6,$I$4:$I$6,0)</f>
        <v>1</v>
      </c>
      <c r="K6" s="45"/>
      <c r="L6" s="45"/>
      <c r="M6" s="36"/>
      <c r="N6" s="56"/>
      <c r="O6" s="57" t="s">
        <v>10</v>
      </c>
      <c r="P6" s="56" t="str">
        <f>REPT(C6,1)</f>
        <v>ΚΩΝΣΤΑΝΤΙΝΙΔΗΣ</v>
      </c>
      <c r="Q6" s="58" t="str">
        <f>REPT(C4,1)</f>
        <v>ΒΑΣΙΛΗΣ</v>
      </c>
      <c r="R6" s="71" t="s">
        <v>107</v>
      </c>
      <c r="S6" s="71" t="s">
        <v>65</v>
      </c>
      <c r="T6" s="71">
        <v>1</v>
      </c>
      <c r="U6" s="71"/>
      <c r="V6" s="71"/>
      <c r="W6" s="36"/>
      <c r="X6" s="36">
        <f>IF($U$6&gt;$V$6,1,0)</f>
        <v>0</v>
      </c>
      <c r="Y6" s="41">
        <f>IF($V$6&gt;$U$6,1,0)</f>
        <v>0</v>
      </c>
      <c r="Z6" s="36">
        <f>IF($V$4&gt;$U$4,1,0)</f>
        <v>0</v>
      </c>
      <c r="AA6" s="41">
        <f>IF($U$4&gt;$V$4,1,0)</f>
        <v>0</v>
      </c>
      <c r="AB6" s="40"/>
      <c r="AD6" s="6"/>
      <c r="AE6" s="5"/>
    </row>
    <row r="7" spans="1:31" ht="12.75">
      <c r="A7" s="48"/>
      <c r="B7" s="45"/>
      <c r="C7" s="48"/>
      <c r="D7" s="48"/>
      <c r="E7" s="48"/>
      <c r="F7" s="48"/>
      <c r="G7" s="45"/>
      <c r="H7" s="45"/>
      <c r="I7" s="45"/>
      <c r="J7" s="45"/>
      <c r="K7" s="45"/>
      <c r="L7" s="45"/>
      <c r="M7" s="48"/>
      <c r="N7" s="48"/>
      <c r="O7" s="59"/>
      <c r="P7" s="48"/>
      <c r="Q7" s="48"/>
      <c r="R7" s="45"/>
      <c r="S7" s="45"/>
      <c r="T7" s="45"/>
      <c r="U7" s="45"/>
      <c r="V7" s="45"/>
      <c r="W7" s="48"/>
      <c r="X7" s="60"/>
      <c r="Y7" s="61"/>
      <c r="Z7" s="48"/>
      <c r="AA7" s="61"/>
      <c r="AB7" s="60"/>
      <c r="AC7" s="61"/>
      <c r="AD7" s="28"/>
      <c r="AE7" s="27"/>
    </row>
    <row r="8" spans="1:31" ht="12.75">
      <c r="A8" s="48"/>
      <c r="B8" s="45"/>
      <c r="C8" s="48"/>
      <c r="D8" s="48"/>
      <c r="E8" s="48"/>
      <c r="F8" s="48"/>
      <c r="G8" s="45"/>
      <c r="H8" s="45"/>
      <c r="I8" s="45"/>
      <c r="J8" s="45"/>
      <c r="K8" s="45"/>
      <c r="L8" s="45"/>
      <c r="M8" s="48"/>
      <c r="N8" s="48"/>
      <c r="O8" s="59"/>
      <c r="P8" s="48"/>
      <c r="Q8" s="48"/>
      <c r="R8" s="45"/>
      <c r="S8" s="45"/>
      <c r="T8" s="45"/>
      <c r="U8" s="45"/>
      <c r="V8" s="45"/>
      <c r="W8" s="48"/>
      <c r="X8" s="60"/>
      <c r="Y8" s="61"/>
      <c r="Z8" s="48"/>
      <c r="AA8" s="61"/>
      <c r="AB8" s="60"/>
      <c r="AC8" s="61"/>
      <c r="AD8" s="28"/>
      <c r="AE8" s="27"/>
    </row>
    <row r="9" spans="1:33" ht="40.5" customHeight="1">
      <c r="A9" s="38"/>
      <c r="B9" s="42"/>
      <c r="C9" s="43" t="s">
        <v>31</v>
      </c>
      <c r="D9" s="42">
        <v>1</v>
      </c>
      <c r="E9" s="42">
        <v>2</v>
      </c>
      <c r="F9" s="42">
        <v>3</v>
      </c>
      <c r="G9" s="42">
        <v>4</v>
      </c>
      <c r="H9" s="44" t="s">
        <v>0</v>
      </c>
      <c r="I9" s="44" t="s">
        <v>1</v>
      </c>
      <c r="J9" s="44" t="s">
        <v>2</v>
      </c>
      <c r="K9" s="44" t="s">
        <v>90</v>
      </c>
      <c r="M9" s="36"/>
      <c r="N9" s="46"/>
      <c r="O9" s="62"/>
      <c r="P9" s="46" t="s">
        <v>3</v>
      </c>
      <c r="Q9" s="46" t="s">
        <v>4</v>
      </c>
      <c r="R9" s="44" t="s">
        <v>89</v>
      </c>
      <c r="S9" s="44" t="s">
        <v>5</v>
      </c>
      <c r="T9" s="44" t="s">
        <v>29</v>
      </c>
      <c r="U9" s="113" t="s">
        <v>6</v>
      </c>
      <c r="V9" s="114"/>
      <c r="W9" s="48"/>
      <c r="X9" s="40" t="s">
        <v>22</v>
      </c>
      <c r="Y9" s="41" t="s">
        <v>23</v>
      </c>
      <c r="Z9" s="36" t="s">
        <v>22</v>
      </c>
      <c r="AA9" s="41" t="s">
        <v>23</v>
      </c>
      <c r="AB9" s="40" t="s">
        <v>22</v>
      </c>
      <c r="AC9" s="41" t="s">
        <v>23</v>
      </c>
      <c r="AD9" s="6"/>
      <c r="AE9" s="5"/>
      <c r="AF9" s="6"/>
      <c r="AG9" s="5"/>
    </row>
    <row r="10" spans="1:33" ht="40.5" customHeight="1">
      <c r="A10" s="37"/>
      <c r="B10" s="42">
        <v>1</v>
      </c>
      <c r="C10" s="46" t="s">
        <v>80</v>
      </c>
      <c r="D10" s="49"/>
      <c r="E10" s="44" t="str">
        <f>TEXT(U13,U13)&amp;TEXT("-","-")&amp;TEXT(V13,V13)</f>
        <v>-</v>
      </c>
      <c r="F10" s="44" t="str">
        <f>TEXT(V15,V15)&amp;TEXT("-","-")&amp;TEXT(U15,U15)</f>
        <v>-</v>
      </c>
      <c r="G10" s="44" t="str">
        <f>TEXT(U10,U10)&amp;TEXT("-","-")&amp;TEXT(V10,V10)</f>
        <v>-</v>
      </c>
      <c r="H10" s="50">
        <f aca="true" t="shared" si="1" ref="H10:I13">SUM(X10+Z10+AB10+AD10+AF10)</f>
        <v>0</v>
      </c>
      <c r="I10" s="44">
        <f t="shared" si="1"/>
        <v>0</v>
      </c>
      <c r="J10" s="44">
        <f>SUM(H10*2+I10*1)</f>
        <v>0</v>
      </c>
      <c r="K10" s="44"/>
      <c r="M10" s="36"/>
      <c r="N10" s="63"/>
      <c r="O10" s="64" t="s">
        <v>24</v>
      </c>
      <c r="P10" s="63" t="str">
        <f>REPT(C10,1)</f>
        <v>ΚΑΤΣΩΝΗΣ</v>
      </c>
      <c r="Q10" s="63" t="str">
        <f>REPT(C13,1)</f>
        <v>ΤΣΟΥΚΑΛΙ
(εκτός συναγωνισμού)</v>
      </c>
      <c r="R10" s="72" t="s">
        <v>88</v>
      </c>
      <c r="S10" s="72" t="s">
        <v>153</v>
      </c>
      <c r="T10" s="72">
        <v>2</v>
      </c>
      <c r="U10" s="72"/>
      <c r="V10" s="72"/>
      <c r="W10" s="36"/>
      <c r="X10" s="40">
        <f>IF(U13&gt;V13,1,0)</f>
        <v>0</v>
      </c>
      <c r="Y10" s="41">
        <f>IF(V13&gt;U13,1,0)</f>
        <v>0</v>
      </c>
      <c r="Z10" s="36">
        <f>IF(V15&gt;U15,1,0)</f>
        <v>0</v>
      </c>
      <c r="AA10" s="41">
        <f>IF(U15&gt;V15,1,0)</f>
        <v>0</v>
      </c>
      <c r="AB10" s="40">
        <f>IF(U10&gt;V10,1,0)</f>
        <v>0</v>
      </c>
      <c r="AC10" s="41">
        <f>IF(V10&gt;U10,1,0)</f>
        <v>0</v>
      </c>
      <c r="AD10" s="6"/>
      <c r="AE10" s="5"/>
      <c r="AF10" s="6"/>
      <c r="AG10" s="5"/>
    </row>
    <row r="11" spans="1:33" ht="40.5" customHeight="1" thickBot="1">
      <c r="A11" s="37"/>
      <c r="B11" s="42">
        <v>2</v>
      </c>
      <c r="C11" s="46" t="s">
        <v>81</v>
      </c>
      <c r="D11" s="44" t="str">
        <f>TEXT(V13,V13)&amp;TEXT("-","-")&amp;TEXT(U13,U13)</f>
        <v>-</v>
      </c>
      <c r="E11" s="49"/>
      <c r="F11" s="44" t="str">
        <f>TEXT(U11,U11)&amp;TEXT("-","-")&amp;TEXT(V11,V11)</f>
        <v>-</v>
      </c>
      <c r="G11" s="44" t="str">
        <f>TEXT(U14,U14)&amp;TEXT("-","-")&amp;TEXT(V14,V14)</f>
        <v>-</v>
      </c>
      <c r="H11" s="50">
        <f t="shared" si="1"/>
        <v>0</v>
      </c>
      <c r="I11" s="44">
        <f t="shared" si="1"/>
        <v>0</v>
      </c>
      <c r="J11" s="44">
        <f>SUM(H11*2+I11*1)</f>
        <v>0</v>
      </c>
      <c r="K11" s="44"/>
      <c r="M11" s="36"/>
      <c r="N11" s="51"/>
      <c r="O11" s="65" t="s">
        <v>8</v>
      </c>
      <c r="P11" s="51" t="str">
        <f>REPT(C11,1)</f>
        <v>ΜΟΡΦΗ</v>
      </c>
      <c r="Q11" s="51" t="str">
        <f>REPT(C12,1)</f>
        <v>ΖΟΡΜΠΑ</v>
      </c>
      <c r="R11" s="69" t="s">
        <v>88</v>
      </c>
      <c r="S11" s="69" t="s">
        <v>153</v>
      </c>
      <c r="T11" s="69">
        <v>3</v>
      </c>
      <c r="U11" s="69"/>
      <c r="V11" s="69"/>
      <c r="W11" s="36"/>
      <c r="X11" s="40">
        <f>IF(V13&gt;U13,1,0)</f>
        <v>0</v>
      </c>
      <c r="Y11" s="41">
        <f>IF(U13&gt;V13,1,0)</f>
        <v>0</v>
      </c>
      <c r="Z11" s="36">
        <f>IF(U11&gt;V11,1,0)</f>
        <v>0</v>
      </c>
      <c r="AA11" s="41">
        <f>IF(V11&gt;U11,1,0)</f>
        <v>0</v>
      </c>
      <c r="AB11" s="40">
        <f>IF(U14&gt;V14,1,0)</f>
        <v>0</v>
      </c>
      <c r="AC11" s="41">
        <f>IF(V14&gt;U14,1,0)</f>
        <v>0</v>
      </c>
      <c r="AD11" s="6"/>
      <c r="AE11" s="5"/>
      <c r="AF11" s="6"/>
      <c r="AG11" s="6"/>
    </row>
    <row r="12" spans="1:33" ht="40.5" customHeight="1" thickTop="1">
      <c r="A12" s="37"/>
      <c r="B12" s="42">
        <v>3</v>
      </c>
      <c r="C12" s="46" t="s">
        <v>82</v>
      </c>
      <c r="D12" s="44" t="str">
        <f>TEXT(U15,U15)&amp;TEXT("-","-")&amp;TEXT(V15,V15)</f>
        <v>-</v>
      </c>
      <c r="E12" s="44" t="str">
        <f>TEXT(V11,V11)&amp;TEXT("-","-")&amp;TEXT(U11,U11)</f>
        <v>-</v>
      </c>
      <c r="F12" s="49"/>
      <c r="G12" s="44" t="str">
        <f>TEXT(V12,V12)&amp;TEXT("-","-")&amp;TEXT(U12,U12)</f>
        <v>-</v>
      </c>
      <c r="H12" s="50">
        <f t="shared" si="1"/>
        <v>0</v>
      </c>
      <c r="I12" s="44">
        <f t="shared" si="1"/>
        <v>0</v>
      </c>
      <c r="J12" s="44">
        <f>SUM(H12*2+I12*1)</f>
        <v>0</v>
      </c>
      <c r="K12" s="44"/>
      <c r="M12" s="36"/>
      <c r="N12" s="56"/>
      <c r="O12" s="66" t="s">
        <v>25</v>
      </c>
      <c r="P12" s="56" t="str">
        <f>REPT(C13,1)</f>
        <v>ΤΣΟΥΚΑΛΙ
(εκτός συναγωνισμού)</v>
      </c>
      <c r="Q12" s="56" t="str">
        <f>REPT(C12,1)</f>
        <v>ΖΟΡΜΠΑ</v>
      </c>
      <c r="R12" s="71" t="s">
        <v>88</v>
      </c>
      <c r="S12" s="71" t="s">
        <v>73</v>
      </c>
      <c r="T12" s="71">
        <v>2</v>
      </c>
      <c r="U12" s="71"/>
      <c r="V12" s="71"/>
      <c r="W12" s="36"/>
      <c r="X12" s="40">
        <f>IF(U15&gt;V15,1,0)</f>
        <v>0</v>
      </c>
      <c r="Y12" s="41">
        <f>IF(V15&gt;U15,1,0)</f>
        <v>0</v>
      </c>
      <c r="Z12" s="36">
        <f>IF(V11&gt;U11,1,0)</f>
        <v>0</v>
      </c>
      <c r="AA12" s="41">
        <f>IF(U11&gt;V11,1,0)</f>
        <v>0</v>
      </c>
      <c r="AB12" s="40">
        <f>IF(V12&gt;U12,1,0)</f>
        <v>0</v>
      </c>
      <c r="AC12" s="41">
        <f>IF(U12&gt;V12,1,0)</f>
        <v>0</v>
      </c>
      <c r="AD12" s="6"/>
      <c r="AE12" s="5"/>
      <c r="AF12" s="6"/>
      <c r="AG12" s="5"/>
    </row>
    <row r="13" spans="1:33" ht="40.5" customHeight="1" thickBot="1">
      <c r="A13" s="37"/>
      <c r="B13" s="44">
        <v>4</v>
      </c>
      <c r="C13" s="67" t="s">
        <v>83</v>
      </c>
      <c r="D13" s="44" t="str">
        <f>TEXT(V10,V10)&amp;TEXT("-","-")&amp;TEXT(U10,U10)</f>
        <v>-</v>
      </c>
      <c r="E13" s="44" t="str">
        <f>TEXT(V14,V14)&amp;TEXT("-","-")&amp;TEXT(U14,U14)</f>
        <v>-</v>
      </c>
      <c r="F13" s="44" t="str">
        <f>TEXT(U12,U12)&amp;TEXT("-","-")&amp;TEXT(V12,V12)</f>
        <v>-</v>
      </c>
      <c r="G13" s="49"/>
      <c r="H13" s="50">
        <f t="shared" si="1"/>
        <v>0</v>
      </c>
      <c r="I13" s="44">
        <f t="shared" si="1"/>
        <v>0</v>
      </c>
      <c r="J13" s="44">
        <f>SUM(H13*2+I13*1)</f>
        <v>0</v>
      </c>
      <c r="K13" s="44"/>
      <c r="M13" s="36"/>
      <c r="N13" s="51"/>
      <c r="O13" s="65" t="s">
        <v>9</v>
      </c>
      <c r="P13" s="51" t="str">
        <f>REPT(C10,1)</f>
        <v>ΚΑΤΣΩΝΗΣ</v>
      </c>
      <c r="Q13" s="51" t="str">
        <f>REPT(C11,1)</f>
        <v>ΜΟΡΦΗ</v>
      </c>
      <c r="R13" s="69" t="s">
        <v>88</v>
      </c>
      <c r="S13" s="69" t="s">
        <v>73</v>
      </c>
      <c r="T13" s="69">
        <v>3</v>
      </c>
      <c r="U13" s="69"/>
      <c r="V13" s="69"/>
      <c r="W13" s="36"/>
      <c r="X13" s="40">
        <f>IF(V10&gt;U10,1,0)</f>
        <v>0</v>
      </c>
      <c r="Y13" s="41">
        <f>IF(U10&gt;V10,1,0)</f>
        <v>0</v>
      </c>
      <c r="Z13" s="36">
        <f>IF(V14&gt;U14,1,0)</f>
        <v>0</v>
      </c>
      <c r="AA13" s="41">
        <f>IF(U14&gt;V14,1,0)</f>
        <v>0</v>
      </c>
      <c r="AB13" s="40">
        <f>IF(U12&gt;V12,1,0)</f>
        <v>0</v>
      </c>
      <c r="AC13" s="41">
        <f>IF(V12&gt;U12,1,0)</f>
        <v>0</v>
      </c>
      <c r="AD13" s="6"/>
      <c r="AE13" s="5"/>
      <c r="AF13" s="6"/>
      <c r="AG13" s="5"/>
    </row>
    <row r="14" spans="2:33" ht="40.5" customHeight="1" thickTop="1">
      <c r="B14" s="45"/>
      <c r="C14" s="48"/>
      <c r="D14" s="45"/>
      <c r="E14" s="45"/>
      <c r="F14" s="45"/>
      <c r="G14" s="45"/>
      <c r="H14" s="45"/>
      <c r="I14" s="45"/>
      <c r="J14" s="45"/>
      <c r="K14" s="45"/>
      <c r="M14" s="36"/>
      <c r="N14" s="56"/>
      <c r="O14" s="66" t="s">
        <v>26</v>
      </c>
      <c r="P14" s="56" t="str">
        <f>REPT(C11,1)</f>
        <v>ΜΟΡΦΗ</v>
      </c>
      <c r="Q14" s="56" t="str">
        <f>REPT(C13,1)</f>
        <v>ΤΣΟΥΚΑΛΙ
(εκτός συναγωνισμού)</v>
      </c>
      <c r="R14" s="71" t="s">
        <v>107</v>
      </c>
      <c r="S14" s="71" t="s">
        <v>65</v>
      </c>
      <c r="T14" s="71">
        <v>2</v>
      </c>
      <c r="U14" s="71"/>
      <c r="V14" s="71"/>
      <c r="W14" s="36"/>
      <c r="X14" s="40"/>
      <c r="Z14" s="36"/>
      <c r="AB14" s="40"/>
      <c r="AD14" s="6"/>
      <c r="AE14" s="5"/>
      <c r="AF14" s="6"/>
      <c r="AG14" s="5"/>
    </row>
    <row r="15" spans="2:33" ht="40.5" customHeight="1" thickBot="1">
      <c r="B15" s="45"/>
      <c r="C15" s="48"/>
      <c r="D15" s="45"/>
      <c r="E15" s="45"/>
      <c r="F15" s="45"/>
      <c r="G15" s="45"/>
      <c r="H15" s="45"/>
      <c r="I15" s="45"/>
      <c r="J15" s="45"/>
      <c r="K15" s="45"/>
      <c r="M15" s="36"/>
      <c r="N15" s="51"/>
      <c r="O15" s="65" t="s">
        <v>10</v>
      </c>
      <c r="P15" s="51" t="str">
        <f>REPT(C12,1)</f>
        <v>ΖΟΡΜΠΑ</v>
      </c>
      <c r="Q15" s="51" t="str">
        <f>REPT(C10,1)</f>
        <v>ΚΑΤΣΩΝΗΣ</v>
      </c>
      <c r="R15" s="69" t="s">
        <v>107</v>
      </c>
      <c r="S15" s="69" t="s">
        <v>65</v>
      </c>
      <c r="T15" s="69">
        <v>3</v>
      </c>
      <c r="U15" s="69"/>
      <c r="V15" s="69"/>
      <c r="W15" s="36"/>
      <c r="X15" s="40"/>
      <c r="Z15" s="36"/>
      <c r="AB15" s="40"/>
      <c r="AD15" s="6"/>
      <c r="AE15" s="5"/>
      <c r="AF15" s="6"/>
      <c r="AG15" s="5"/>
    </row>
    <row r="16" spans="1:29" ht="13.5" thickTop="1">
      <c r="A16" s="48"/>
      <c r="B16" s="45"/>
      <c r="C16" s="48"/>
      <c r="D16" s="48"/>
      <c r="E16" s="48"/>
      <c r="F16" s="48"/>
      <c r="G16" s="45"/>
      <c r="H16" s="45"/>
      <c r="I16" s="45"/>
      <c r="J16" s="45"/>
      <c r="K16" s="48"/>
      <c r="L16" s="48"/>
      <c r="M16" s="59"/>
      <c r="N16" s="48"/>
      <c r="O16" s="48"/>
      <c r="P16" s="48"/>
      <c r="Q16" s="48"/>
      <c r="R16" s="45"/>
      <c r="S16" s="45"/>
      <c r="T16" s="45"/>
      <c r="U16" s="45"/>
      <c r="V16" s="73"/>
      <c r="W16" s="61"/>
      <c r="X16" s="48"/>
      <c r="Y16" s="61"/>
      <c r="Z16" s="60"/>
      <c r="AA16" s="61"/>
      <c r="AB16" s="48"/>
      <c r="AC16" s="61"/>
    </row>
    <row r="17" spans="1:29" ht="12.75">
      <c r="A17" s="48"/>
      <c r="B17" s="45"/>
      <c r="C17" s="48"/>
      <c r="D17" s="48"/>
      <c r="E17" s="48"/>
      <c r="F17" s="48"/>
      <c r="G17" s="45"/>
      <c r="H17" s="45"/>
      <c r="I17" s="45"/>
      <c r="J17" s="45"/>
      <c r="K17" s="48"/>
      <c r="L17" s="48"/>
      <c r="M17" s="59"/>
      <c r="N17" s="48"/>
      <c r="O17" s="48"/>
      <c r="P17" s="48"/>
      <c r="Q17" s="48"/>
      <c r="R17" s="45"/>
      <c r="S17" s="45"/>
      <c r="T17" s="45"/>
      <c r="U17" s="45"/>
      <c r="V17" s="73"/>
      <c r="W17" s="61"/>
      <c r="X17" s="48"/>
      <c r="Y17" s="61"/>
      <c r="Z17" s="60"/>
      <c r="AA17" s="61"/>
      <c r="AB17" s="48"/>
      <c r="AC17" s="61"/>
    </row>
    <row r="18" spans="1:33" ht="40.5" customHeight="1">
      <c r="A18" s="38"/>
      <c r="B18" s="42"/>
      <c r="C18" s="43" t="s">
        <v>32</v>
      </c>
      <c r="D18" s="42">
        <v>1</v>
      </c>
      <c r="E18" s="42">
        <v>2</v>
      </c>
      <c r="F18" s="42">
        <v>3</v>
      </c>
      <c r="G18" s="42">
        <v>4</v>
      </c>
      <c r="H18" s="44" t="s">
        <v>0</v>
      </c>
      <c r="I18" s="44" t="s">
        <v>1</v>
      </c>
      <c r="J18" s="44" t="s">
        <v>2</v>
      </c>
      <c r="K18" s="44" t="s">
        <v>90</v>
      </c>
      <c r="M18" s="36"/>
      <c r="N18" s="46"/>
      <c r="O18" s="62"/>
      <c r="P18" s="46" t="s">
        <v>3</v>
      </c>
      <c r="Q18" s="46" t="s">
        <v>4</v>
      </c>
      <c r="R18" s="44" t="s">
        <v>89</v>
      </c>
      <c r="S18" s="44" t="s">
        <v>5</v>
      </c>
      <c r="T18" s="44" t="s">
        <v>29</v>
      </c>
      <c r="U18" s="113" t="s">
        <v>6</v>
      </c>
      <c r="V18" s="114"/>
      <c r="W18" s="48"/>
      <c r="X18" s="40" t="s">
        <v>22</v>
      </c>
      <c r="Y18" s="41" t="s">
        <v>23</v>
      </c>
      <c r="Z18" s="36" t="s">
        <v>22</v>
      </c>
      <c r="AA18" s="41" t="s">
        <v>23</v>
      </c>
      <c r="AB18" s="40" t="s">
        <v>22</v>
      </c>
      <c r="AC18" s="41" t="s">
        <v>23</v>
      </c>
      <c r="AD18" s="6"/>
      <c r="AE18" s="5"/>
      <c r="AF18" s="6"/>
      <c r="AG18" s="5"/>
    </row>
    <row r="19" spans="1:33" ht="40.5" customHeight="1">
      <c r="A19" s="37"/>
      <c r="B19" s="42">
        <v>1</v>
      </c>
      <c r="C19" s="46" t="s">
        <v>84</v>
      </c>
      <c r="D19" s="49"/>
      <c r="E19" s="44" t="str">
        <f>TEXT(U22,U22)&amp;TEXT("-","-")&amp;TEXT(V22,V22)</f>
        <v>-</v>
      </c>
      <c r="F19" s="44" t="str">
        <f>TEXT(V24,V24)&amp;TEXT("-","-")&amp;TEXT(U24,U24)</f>
        <v>-</v>
      </c>
      <c r="G19" s="44" t="str">
        <f>TEXT(U19,U19)&amp;TEXT("-","-")&amp;TEXT(V19,V19)</f>
        <v>-</v>
      </c>
      <c r="H19" s="50">
        <f aca="true" t="shared" si="2" ref="H19:I22">SUM(X19+Z19+AB19+AD19+AF19)</f>
        <v>0</v>
      </c>
      <c r="I19" s="44">
        <f t="shared" si="2"/>
        <v>0</v>
      </c>
      <c r="J19" s="44">
        <f>SUM(H19*2+I19*1)</f>
        <v>0</v>
      </c>
      <c r="K19" s="44"/>
      <c r="M19" s="36"/>
      <c r="N19" s="63"/>
      <c r="O19" s="64" t="s">
        <v>24</v>
      </c>
      <c r="P19" s="63" t="str">
        <f>REPT(C19,1)</f>
        <v>ΒΑΣΙΛΕΙΟΥ</v>
      </c>
      <c r="Q19" s="63" t="str">
        <f>REPT(C22,1)</f>
        <v>ΧΟΤΖΑ
(εκτός συναγωνισμού)</v>
      </c>
      <c r="R19" s="72" t="s">
        <v>88</v>
      </c>
      <c r="S19" s="72" t="s">
        <v>153</v>
      </c>
      <c r="T19" s="72">
        <v>4</v>
      </c>
      <c r="U19" s="72"/>
      <c r="V19" s="72"/>
      <c r="W19" s="36"/>
      <c r="X19" s="40">
        <f>IF(U22&gt;V22,1,0)</f>
        <v>0</v>
      </c>
      <c r="Y19" s="41">
        <f>IF(V22&gt;U22,1,0)</f>
        <v>0</v>
      </c>
      <c r="Z19" s="36">
        <f>IF(V24&gt;U24,1,0)</f>
        <v>0</v>
      </c>
      <c r="AA19" s="41">
        <f>IF(U24&gt;V24,1,0)</f>
        <v>0</v>
      </c>
      <c r="AB19" s="40">
        <f>IF(U19&gt;V19,1,0)</f>
        <v>0</v>
      </c>
      <c r="AC19" s="41">
        <f>IF(V19&gt;U19,1,0)</f>
        <v>0</v>
      </c>
      <c r="AD19" s="6"/>
      <c r="AE19" s="5"/>
      <c r="AF19" s="6"/>
      <c r="AG19" s="5"/>
    </row>
    <row r="20" spans="1:33" ht="40.5" customHeight="1" thickBot="1">
      <c r="A20" s="37"/>
      <c r="B20" s="42">
        <v>2</v>
      </c>
      <c r="C20" s="46" t="s">
        <v>85</v>
      </c>
      <c r="D20" s="44" t="str">
        <f>TEXT(V22,V22)&amp;TEXT("-","-")&amp;TEXT(U22,U22)</f>
        <v>-</v>
      </c>
      <c r="E20" s="49"/>
      <c r="F20" s="44" t="str">
        <f>TEXT(U20,U20)&amp;TEXT("-","-")&amp;TEXT(V20,V20)</f>
        <v>-</v>
      </c>
      <c r="G20" s="44" t="str">
        <f>TEXT(U23,U23)&amp;TEXT("-","-")&amp;TEXT(V23,V23)</f>
        <v>-</v>
      </c>
      <c r="H20" s="50">
        <f t="shared" si="2"/>
        <v>0</v>
      </c>
      <c r="I20" s="44">
        <f t="shared" si="2"/>
        <v>0</v>
      </c>
      <c r="J20" s="44">
        <f>SUM(H20*2+I20*1)</f>
        <v>0</v>
      </c>
      <c r="K20" s="44"/>
      <c r="M20" s="36"/>
      <c r="N20" s="51"/>
      <c r="O20" s="65" t="s">
        <v>8</v>
      </c>
      <c r="P20" s="51" t="str">
        <f>REPT(C20,1)</f>
        <v>ΤΣΙΡΟΓΙΑΝΝΗ</v>
      </c>
      <c r="Q20" s="51" t="str">
        <f>REPT(C21,1)</f>
        <v>ΣΑΜΟΘΡΑΚΙΤΗΣ</v>
      </c>
      <c r="R20" s="69" t="s">
        <v>88</v>
      </c>
      <c r="S20" s="69" t="s">
        <v>153</v>
      </c>
      <c r="T20" s="69">
        <v>5</v>
      </c>
      <c r="U20" s="69"/>
      <c r="V20" s="69"/>
      <c r="W20" s="36"/>
      <c r="X20" s="40">
        <f>IF(V22&gt;U22,1,0)</f>
        <v>0</v>
      </c>
      <c r="Y20" s="41">
        <f>IF(U22&gt;V22,1,0)</f>
        <v>0</v>
      </c>
      <c r="Z20" s="36">
        <f>IF(U20&gt;V20,1,0)</f>
        <v>0</v>
      </c>
      <c r="AA20" s="41">
        <f>IF(V20&gt;U20,1,0)</f>
        <v>0</v>
      </c>
      <c r="AB20" s="40">
        <f>IF(U23&gt;V23,1,0)</f>
        <v>0</v>
      </c>
      <c r="AC20" s="41">
        <f>IF(V23&gt;U23,1,0)</f>
        <v>0</v>
      </c>
      <c r="AD20" s="6"/>
      <c r="AE20" s="5"/>
      <c r="AF20" s="6"/>
      <c r="AG20" s="6"/>
    </row>
    <row r="21" spans="1:33" ht="40.5" customHeight="1" thickTop="1">
      <c r="A21" s="37"/>
      <c r="B21" s="42">
        <v>3</v>
      </c>
      <c r="C21" s="46" t="s">
        <v>86</v>
      </c>
      <c r="D21" s="44" t="str">
        <f>TEXT(U24,U24)&amp;TEXT("-","-")&amp;TEXT(V24,V24)</f>
        <v>-</v>
      </c>
      <c r="E21" s="44" t="str">
        <f>TEXT(V20,V20)&amp;TEXT("-","-")&amp;TEXT(U20,U20)</f>
        <v>-</v>
      </c>
      <c r="F21" s="49"/>
      <c r="G21" s="44" t="str">
        <f>TEXT(V21,V21)&amp;TEXT("-","-")&amp;TEXT(U21,U21)</f>
        <v>-</v>
      </c>
      <c r="H21" s="50">
        <f t="shared" si="2"/>
        <v>0</v>
      </c>
      <c r="I21" s="44">
        <f t="shared" si="2"/>
        <v>0</v>
      </c>
      <c r="J21" s="44">
        <f>SUM(H21*2+I21*1)</f>
        <v>0</v>
      </c>
      <c r="K21" s="44"/>
      <c r="M21" s="36"/>
      <c r="N21" s="56"/>
      <c r="O21" s="66" t="s">
        <v>25</v>
      </c>
      <c r="P21" s="56" t="str">
        <f>REPT(C22,1)</f>
        <v>ΧΟΤΖΑ
(εκτός συναγωνισμού)</v>
      </c>
      <c r="Q21" s="56" t="str">
        <f>REPT(C21,1)</f>
        <v>ΣΑΜΟΘΡΑΚΙΤΗΣ</v>
      </c>
      <c r="R21" s="71" t="s">
        <v>88</v>
      </c>
      <c r="S21" s="71" t="s">
        <v>73</v>
      </c>
      <c r="T21" s="71">
        <v>4</v>
      </c>
      <c r="U21" s="71"/>
      <c r="V21" s="71"/>
      <c r="W21" s="36"/>
      <c r="X21" s="40">
        <f>IF(U24&gt;V24,1,0)</f>
        <v>0</v>
      </c>
      <c r="Y21" s="41">
        <f>IF(V24&gt;U24,1,0)</f>
        <v>0</v>
      </c>
      <c r="Z21" s="36">
        <f>IF(V20&gt;U20,1,0)</f>
        <v>0</v>
      </c>
      <c r="AA21" s="41">
        <f>IF(U20&gt;V20,1,0)</f>
        <v>0</v>
      </c>
      <c r="AB21" s="40">
        <f>IF(V21&gt;U21,1,0)</f>
        <v>0</v>
      </c>
      <c r="AC21" s="41">
        <f>IF(U21&gt;V21,1,0)</f>
        <v>0</v>
      </c>
      <c r="AD21" s="6"/>
      <c r="AE21" s="5"/>
      <c r="AF21" s="6"/>
      <c r="AG21" s="5"/>
    </row>
    <row r="22" spans="1:33" ht="40.5" customHeight="1" thickBot="1">
      <c r="A22" s="37"/>
      <c r="B22" s="44">
        <v>4</v>
      </c>
      <c r="C22" s="67" t="s">
        <v>87</v>
      </c>
      <c r="D22" s="44" t="str">
        <f>TEXT(V19,V19)&amp;TEXT("-","-")&amp;TEXT(U19,U19)</f>
        <v>-</v>
      </c>
      <c r="E22" s="44" t="str">
        <f>TEXT(V23,V23)&amp;TEXT("-","-")&amp;TEXT(U23,U23)</f>
        <v>-</v>
      </c>
      <c r="F22" s="44" t="str">
        <f>TEXT(U21,U21)&amp;TEXT("-","-")&amp;TEXT(V21,V21)</f>
        <v>-</v>
      </c>
      <c r="G22" s="49"/>
      <c r="H22" s="50">
        <f t="shared" si="2"/>
        <v>0</v>
      </c>
      <c r="I22" s="44">
        <f t="shared" si="2"/>
        <v>0</v>
      </c>
      <c r="J22" s="44">
        <f>SUM(H22*2+I22*1)</f>
        <v>0</v>
      </c>
      <c r="K22" s="44"/>
      <c r="M22" s="36"/>
      <c r="N22" s="51"/>
      <c r="O22" s="65" t="s">
        <v>9</v>
      </c>
      <c r="P22" s="51" t="str">
        <f>REPT(C19,1)</f>
        <v>ΒΑΣΙΛΕΙΟΥ</v>
      </c>
      <c r="Q22" s="51" t="str">
        <f>REPT(C20,1)</f>
        <v>ΤΣΙΡΟΓΙΑΝΝΗ</v>
      </c>
      <c r="R22" s="69" t="s">
        <v>88</v>
      </c>
      <c r="S22" s="69" t="s">
        <v>73</v>
      </c>
      <c r="T22" s="69">
        <v>5</v>
      </c>
      <c r="U22" s="69"/>
      <c r="V22" s="69"/>
      <c r="W22" s="36"/>
      <c r="X22" s="40">
        <f>IF(V19&gt;U19,1,0)</f>
        <v>0</v>
      </c>
      <c r="Y22" s="41">
        <f>IF(U19&gt;V19,1,0)</f>
        <v>0</v>
      </c>
      <c r="Z22" s="36">
        <f>IF(V23&gt;U23,1,0)</f>
        <v>0</v>
      </c>
      <c r="AA22" s="41">
        <f>IF(U23&gt;V23,1,0)</f>
        <v>0</v>
      </c>
      <c r="AB22" s="40">
        <f>IF(U21&gt;V21,1,0)</f>
        <v>0</v>
      </c>
      <c r="AC22" s="41">
        <f>IF(V21&gt;U21,1,0)</f>
        <v>0</v>
      </c>
      <c r="AD22" s="6"/>
      <c r="AE22" s="5"/>
      <c r="AF22" s="6"/>
      <c r="AG22" s="5"/>
    </row>
    <row r="23" spans="2:33" ht="40.5" customHeight="1" thickTop="1">
      <c r="B23" s="45"/>
      <c r="C23" s="48"/>
      <c r="D23" s="45"/>
      <c r="E23" s="45"/>
      <c r="F23" s="45"/>
      <c r="G23" s="45"/>
      <c r="H23" s="45"/>
      <c r="I23" s="45"/>
      <c r="J23" s="45"/>
      <c r="K23" s="45"/>
      <c r="M23" s="36"/>
      <c r="N23" s="56"/>
      <c r="O23" s="66" t="s">
        <v>26</v>
      </c>
      <c r="P23" s="56" t="str">
        <f>REPT(C20,1)</f>
        <v>ΤΣΙΡΟΓΙΑΝΝΗ</v>
      </c>
      <c r="Q23" s="56" t="str">
        <f>REPT(C22,1)</f>
        <v>ΧΟΤΖΑ
(εκτός συναγωνισμού)</v>
      </c>
      <c r="R23" s="71" t="s">
        <v>107</v>
      </c>
      <c r="S23" s="71" t="s">
        <v>65</v>
      </c>
      <c r="T23" s="71">
        <v>4</v>
      </c>
      <c r="U23" s="71"/>
      <c r="V23" s="71"/>
      <c r="W23" s="36"/>
      <c r="X23" s="40"/>
      <c r="Z23" s="36"/>
      <c r="AB23" s="40"/>
      <c r="AD23" s="6"/>
      <c r="AE23" s="5"/>
      <c r="AF23" s="6"/>
      <c r="AG23" s="5"/>
    </row>
    <row r="24" spans="2:33" ht="40.5" customHeight="1" thickBot="1">
      <c r="B24" s="45"/>
      <c r="C24" s="48"/>
      <c r="D24" s="45"/>
      <c r="E24" s="45"/>
      <c r="F24" s="45"/>
      <c r="G24" s="45"/>
      <c r="H24" s="45"/>
      <c r="I24" s="45"/>
      <c r="J24" s="45"/>
      <c r="K24" s="45"/>
      <c r="M24" s="36"/>
      <c r="N24" s="51"/>
      <c r="O24" s="65" t="s">
        <v>10</v>
      </c>
      <c r="P24" s="51" t="str">
        <f>REPT(C21,1)</f>
        <v>ΣΑΜΟΘΡΑΚΙΤΗΣ</v>
      </c>
      <c r="Q24" s="51" t="str">
        <f>REPT(C19,1)</f>
        <v>ΒΑΣΙΛΕΙΟΥ</v>
      </c>
      <c r="R24" s="69" t="s">
        <v>107</v>
      </c>
      <c r="S24" s="69" t="s">
        <v>65</v>
      </c>
      <c r="T24" s="69">
        <v>5</v>
      </c>
      <c r="U24" s="69"/>
      <c r="V24" s="69"/>
      <c r="W24" s="36"/>
      <c r="X24" s="40"/>
      <c r="Z24" s="36"/>
      <c r="AB24" s="40"/>
      <c r="AD24" s="6"/>
      <c r="AE24" s="5"/>
      <c r="AF24" s="6"/>
      <c r="AG24" s="5"/>
    </row>
    <row r="25" spans="1:29" ht="13.5" thickTop="1">
      <c r="A25" s="48"/>
      <c r="B25" s="45"/>
      <c r="C25" s="48"/>
      <c r="D25" s="48"/>
      <c r="E25" s="48"/>
      <c r="F25" s="48"/>
      <c r="G25" s="45"/>
      <c r="H25" s="45"/>
      <c r="I25" s="45"/>
      <c r="J25" s="45"/>
      <c r="K25" s="48"/>
      <c r="L25" s="48"/>
      <c r="M25" s="59"/>
      <c r="N25" s="48"/>
      <c r="O25" s="48"/>
      <c r="P25" s="48"/>
      <c r="Q25" s="48"/>
      <c r="R25" s="45"/>
      <c r="S25" s="45"/>
      <c r="T25" s="45"/>
      <c r="U25" s="45"/>
      <c r="V25" s="73"/>
      <c r="W25" s="61"/>
      <c r="X25" s="48"/>
      <c r="Y25" s="61"/>
      <c r="Z25" s="60"/>
      <c r="AA25" s="61"/>
      <c r="AB25" s="48"/>
      <c r="AC25" s="61"/>
    </row>
    <row r="26" spans="1:29" ht="12.75">
      <c r="A26" s="48"/>
      <c r="B26" s="45"/>
      <c r="C26" s="48"/>
      <c r="D26" s="48"/>
      <c r="E26" s="48"/>
      <c r="F26" s="48"/>
      <c r="G26" s="45"/>
      <c r="H26" s="45"/>
      <c r="I26" s="45"/>
      <c r="J26" s="45"/>
      <c r="K26" s="48"/>
      <c r="L26" s="48"/>
      <c r="M26" s="59"/>
      <c r="N26" s="48"/>
      <c r="O26" s="48"/>
      <c r="P26" s="48"/>
      <c r="Q26" s="48"/>
      <c r="R26" s="45"/>
      <c r="S26" s="45"/>
      <c r="T26" s="45"/>
      <c r="U26" s="45"/>
      <c r="V26" s="73"/>
      <c r="W26" s="61"/>
      <c r="X26" s="48"/>
      <c r="Y26" s="61"/>
      <c r="Z26" s="60"/>
      <c r="AA26" s="61"/>
      <c r="AB26" s="48"/>
      <c r="AC26" s="61"/>
    </row>
    <row r="27" spans="1:29" ht="12.75">
      <c r="A27" s="48"/>
      <c r="B27" s="45"/>
      <c r="C27" s="81" t="s">
        <v>157</v>
      </c>
      <c r="D27" s="13"/>
      <c r="E27" s="48"/>
      <c r="F27" s="48"/>
      <c r="G27" s="45"/>
      <c r="H27" s="45"/>
      <c r="I27" s="45"/>
      <c r="J27" s="45"/>
      <c r="K27" s="48"/>
      <c r="L27" s="48"/>
      <c r="M27" s="59"/>
      <c r="N27" s="48"/>
      <c r="O27" s="48"/>
      <c r="P27" s="48"/>
      <c r="Q27" s="48"/>
      <c r="R27" s="45"/>
      <c r="S27" s="45"/>
      <c r="T27" s="45"/>
      <c r="U27" s="45"/>
      <c r="V27" s="73"/>
      <c r="W27" s="61"/>
      <c r="X27" s="48"/>
      <c r="Y27" s="61"/>
      <c r="Z27" s="60"/>
      <c r="AA27" s="61"/>
      <c r="AB27" s="48"/>
      <c r="AC27" s="61"/>
    </row>
    <row r="28" spans="1:29" ht="12.75">
      <c r="A28" s="48"/>
      <c r="B28" s="45"/>
      <c r="C28" s="13"/>
      <c r="D28" s="13"/>
      <c r="E28" s="48"/>
      <c r="F28" s="48"/>
      <c r="G28" s="45"/>
      <c r="H28" s="45"/>
      <c r="I28" s="45"/>
      <c r="J28" s="45"/>
      <c r="K28" s="48"/>
      <c r="L28" s="48"/>
      <c r="M28" s="59"/>
      <c r="N28" s="48"/>
      <c r="O28" s="48"/>
      <c r="P28" s="48"/>
      <c r="Q28" s="48"/>
      <c r="R28" s="45"/>
      <c r="S28" s="45"/>
      <c r="T28" s="45"/>
      <c r="U28" s="45"/>
      <c r="V28" s="73"/>
      <c r="W28" s="61"/>
      <c r="X28" s="48"/>
      <c r="Y28" s="61"/>
      <c r="Z28" s="60"/>
      <c r="AA28" s="61"/>
      <c r="AB28" s="48"/>
      <c r="AC28" s="61"/>
    </row>
    <row r="29" spans="1:29" ht="12.75">
      <c r="A29" s="48"/>
      <c r="B29" s="45"/>
      <c r="C29" s="13" t="s">
        <v>109</v>
      </c>
      <c r="E29" s="13" t="s">
        <v>110</v>
      </c>
      <c r="F29" s="48"/>
      <c r="G29" s="45"/>
      <c r="H29" s="45"/>
      <c r="I29" s="45"/>
      <c r="J29" s="45"/>
      <c r="K29" s="48"/>
      <c r="L29" s="48"/>
      <c r="M29" s="59"/>
      <c r="N29" s="48"/>
      <c r="O29" s="48"/>
      <c r="P29" s="48"/>
      <c r="Q29" s="48"/>
      <c r="R29" s="45"/>
      <c r="S29" s="45"/>
      <c r="T29" s="45"/>
      <c r="U29" s="45"/>
      <c r="V29" s="73"/>
      <c r="W29" s="61"/>
      <c r="X29" s="48"/>
      <c r="Y29" s="61"/>
      <c r="Z29" s="60"/>
      <c r="AA29" s="61"/>
      <c r="AB29" s="48"/>
      <c r="AC29" s="61"/>
    </row>
    <row r="30" spans="1:29" ht="12.75">
      <c r="A30" s="13"/>
      <c r="B30" s="24"/>
      <c r="C30" s="13" t="s">
        <v>173</v>
      </c>
      <c r="D30"/>
      <c r="E30" s="13" t="s">
        <v>172</v>
      </c>
      <c r="F30" s="13"/>
      <c r="G30" s="24"/>
      <c r="H30" s="24"/>
      <c r="I30" s="24"/>
      <c r="J30" s="24"/>
      <c r="K30" s="13"/>
      <c r="L30" s="13"/>
      <c r="M30" s="25"/>
      <c r="N30" s="13"/>
      <c r="O30"/>
      <c r="P30"/>
      <c r="Q30" s="13"/>
      <c r="R30" s="24"/>
      <c r="S30" s="24"/>
      <c r="T30" s="24"/>
      <c r="U30" s="24"/>
      <c r="V30" s="78"/>
      <c r="W30" s="27"/>
      <c r="X30" s="28"/>
      <c r="Y30" s="27"/>
      <c r="Z30" s="26"/>
      <c r="AA30" s="27"/>
      <c r="AB30" s="28"/>
      <c r="AC30" s="27"/>
    </row>
    <row r="31" spans="1:29" ht="12.75">
      <c r="A31" s="48"/>
      <c r="B31" s="45"/>
      <c r="C31" s="13" t="s">
        <v>107</v>
      </c>
      <c r="E31" s="13" t="s">
        <v>107</v>
      </c>
      <c r="F31" s="48"/>
      <c r="G31" s="45"/>
      <c r="H31" s="45"/>
      <c r="I31" s="45"/>
      <c r="J31" s="45"/>
      <c r="K31" s="48"/>
      <c r="L31" s="48"/>
      <c r="M31" s="59"/>
      <c r="N31" s="48"/>
      <c r="O31" s="48"/>
      <c r="P31" s="48"/>
      <c r="Q31" s="48"/>
      <c r="R31" s="45"/>
      <c r="S31" s="45"/>
      <c r="T31" s="45"/>
      <c r="U31" s="45"/>
      <c r="V31" s="73"/>
      <c r="W31" s="61"/>
      <c r="X31" s="48"/>
      <c r="Y31" s="61"/>
      <c r="Z31" s="60"/>
      <c r="AA31" s="61"/>
      <c r="AB31" s="48"/>
      <c r="AC31" s="61"/>
    </row>
    <row r="32" spans="1:29" ht="12.75">
      <c r="A32" s="48"/>
      <c r="B32" s="45"/>
      <c r="C32" s="82" t="s">
        <v>67</v>
      </c>
      <c r="E32" s="82" t="s">
        <v>67</v>
      </c>
      <c r="F32" s="48"/>
      <c r="G32" s="45"/>
      <c r="H32" s="45"/>
      <c r="I32" s="45"/>
      <c r="J32" s="45"/>
      <c r="K32" s="48"/>
      <c r="L32" s="48"/>
      <c r="M32" s="59"/>
      <c r="N32" s="48"/>
      <c r="O32" s="48"/>
      <c r="P32" s="48"/>
      <c r="Q32" s="48"/>
      <c r="R32" s="45"/>
      <c r="S32" s="45"/>
      <c r="T32" s="45"/>
      <c r="U32" s="45"/>
      <c r="V32" s="73"/>
      <c r="W32" s="61"/>
      <c r="X32" s="48"/>
      <c r="Y32" s="61"/>
      <c r="Z32" s="60"/>
      <c r="AA32" s="61"/>
      <c r="AB32" s="48"/>
      <c r="AC32" s="61"/>
    </row>
    <row r="33" spans="1:29" ht="12.75">
      <c r="A33" s="48"/>
      <c r="B33" s="45"/>
      <c r="C33" s="82" t="s">
        <v>113</v>
      </c>
      <c r="E33" s="82" t="s">
        <v>114</v>
      </c>
      <c r="F33" s="48"/>
      <c r="G33" s="45"/>
      <c r="H33" s="45"/>
      <c r="I33" s="45"/>
      <c r="J33" s="45"/>
      <c r="K33" s="48"/>
      <c r="L33" s="48"/>
      <c r="M33" s="59"/>
      <c r="N33" s="48"/>
      <c r="O33" s="48"/>
      <c r="P33" s="48"/>
      <c r="Q33" s="48"/>
      <c r="R33" s="45"/>
      <c r="S33" s="45"/>
      <c r="T33" s="45"/>
      <c r="U33" s="45"/>
      <c r="V33" s="73"/>
      <c r="W33" s="61"/>
      <c r="X33" s="48"/>
      <c r="Y33" s="61"/>
      <c r="Z33" s="60"/>
      <c r="AA33" s="61"/>
      <c r="AB33" s="48"/>
      <c r="AC33" s="61"/>
    </row>
    <row r="34" spans="1:29" ht="12.75">
      <c r="A34" s="48"/>
      <c r="B34" s="45"/>
      <c r="C34" s="82"/>
      <c r="E34" s="82"/>
      <c r="F34" s="48"/>
      <c r="G34" s="45"/>
      <c r="H34" s="45"/>
      <c r="I34" s="45"/>
      <c r="J34" s="45"/>
      <c r="K34" s="48"/>
      <c r="L34" s="48"/>
      <c r="M34" s="59"/>
      <c r="N34" s="48"/>
      <c r="O34" s="48"/>
      <c r="P34" s="48"/>
      <c r="Q34" s="48"/>
      <c r="R34" s="45"/>
      <c r="S34" s="45"/>
      <c r="T34" s="45"/>
      <c r="U34" s="45"/>
      <c r="V34" s="73"/>
      <c r="W34" s="61"/>
      <c r="X34" s="48"/>
      <c r="Y34" s="61"/>
      <c r="Z34" s="60"/>
      <c r="AA34" s="61"/>
      <c r="AB34" s="48"/>
      <c r="AC34" s="61"/>
    </row>
    <row r="35" spans="1:29" ht="12.75">
      <c r="A35" s="48"/>
      <c r="B35" s="45"/>
      <c r="C35" s="13"/>
      <c r="E35" s="13"/>
      <c r="F35" s="48"/>
      <c r="G35" s="45"/>
      <c r="H35" s="45"/>
      <c r="I35" s="45"/>
      <c r="J35" s="45"/>
      <c r="K35" s="48"/>
      <c r="L35" s="48"/>
      <c r="M35" s="59"/>
      <c r="N35" s="48"/>
      <c r="O35" s="48"/>
      <c r="P35" s="48"/>
      <c r="Q35" s="48"/>
      <c r="R35" s="45"/>
      <c r="S35" s="45"/>
      <c r="T35" s="45"/>
      <c r="U35" s="45"/>
      <c r="V35" s="73"/>
      <c r="W35" s="61"/>
      <c r="X35" s="48"/>
      <c r="Y35" s="61"/>
      <c r="Z35" s="60"/>
      <c r="AA35" s="61"/>
      <c r="AB35" s="48"/>
      <c r="AC35" s="61"/>
    </row>
    <row r="36" spans="1:29" ht="12.75">
      <c r="A36" s="48"/>
      <c r="B36" s="45"/>
      <c r="C36" s="13" t="s">
        <v>111</v>
      </c>
      <c r="E36" s="13" t="s">
        <v>112</v>
      </c>
      <c r="F36" s="48"/>
      <c r="G36" s="45"/>
      <c r="H36" s="45"/>
      <c r="I36" s="45"/>
      <c r="J36" s="45"/>
      <c r="K36" s="48"/>
      <c r="L36" s="48"/>
      <c r="M36" s="59"/>
      <c r="N36" s="48"/>
      <c r="O36" s="48"/>
      <c r="P36" s="48"/>
      <c r="Q36" s="48"/>
      <c r="R36" s="45"/>
      <c r="S36" s="45"/>
      <c r="T36" s="45"/>
      <c r="U36" s="45"/>
      <c r="V36" s="73"/>
      <c r="W36" s="61"/>
      <c r="X36" s="48"/>
      <c r="Y36" s="61"/>
      <c r="Z36" s="60"/>
      <c r="AA36" s="61"/>
      <c r="AB36" s="48"/>
      <c r="AC36" s="61"/>
    </row>
    <row r="37" spans="1:29" ht="12.75">
      <c r="A37" s="13"/>
      <c r="B37" s="24"/>
      <c r="C37" s="82" t="s">
        <v>163</v>
      </c>
      <c r="D37"/>
      <c r="E37" s="82" t="s">
        <v>162</v>
      </c>
      <c r="F37" s="13"/>
      <c r="G37" s="24"/>
      <c r="H37" s="24"/>
      <c r="I37" s="24"/>
      <c r="J37" s="24"/>
      <c r="K37" s="13"/>
      <c r="L37" s="13"/>
      <c r="M37" s="25"/>
      <c r="N37" s="13"/>
      <c r="O37"/>
      <c r="P37"/>
      <c r="Q37" s="13"/>
      <c r="R37" s="24"/>
      <c r="S37" s="24"/>
      <c r="T37" s="24"/>
      <c r="U37" s="24"/>
      <c r="V37" s="78"/>
      <c r="W37" s="27"/>
      <c r="X37" s="28"/>
      <c r="Y37" s="27"/>
      <c r="Z37" s="26"/>
      <c r="AA37" s="27"/>
      <c r="AB37" s="28"/>
      <c r="AC37" s="27"/>
    </row>
    <row r="38" spans="1:29" ht="12.75">
      <c r="A38" s="48"/>
      <c r="B38" s="45"/>
      <c r="C38" s="13" t="s">
        <v>107</v>
      </c>
      <c r="E38" s="13" t="s">
        <v>107</v>
      </c>
      <c r="F38" s="48"/>
      <c r="G38" s="45"/>
      <c r="H38" s="45"/>
      <c r="I38" s="45"/>
      <c r="J38" s="45"/>
      <c r="K38" s="48"/>
      <c r="L38" s="48"/>
      <c r="M38" s="59"/>
      <c r="N38" s="48"/>
      <c r="O38" s="48"/>
      <c r="P38" s="48"/>
      <c r="Q38" s="48"/>
      <c r="R38" s="45"/>
      <c r="S38" s="45"/>
      <c r="T38" s="45"/>
      <c r="U38" s="45"/>
      <c r="V38" s="73"/>
      <c r="W38" s="61"/>
      <c r="X38" s="48"/>
      <c r="Y38" s="61"/>
      <c r="Z38" s="60"/>
      <c r="AA38" s="61"/>
      <c r="AB38" s="48"/>
      <c r="AC38" s="61"/>
    </row>
    <row r="39" spans="1:29" ht="12.75">
      <c r="A39" s="48"/>
      <c r="B39" s="45"/>
      <c r="C39" s="82" t="s">
        <v>69</v>
      </c>
      <c r="E39" s="82" t="s">
        <v>69</v>
      </c>
      <c r="F39" s="48"/>
      <c r="G39" s="45"/>
      <c r="H39" s="45"/>
      <c r="I39" s="45"/>
      <c r="J39" s="45"/>
      <c r="K39" s="48"/>
      <c r="L39" s="48"/>
      <c r="M39" s="59"/>
      <c r="N39" s="48"/>
      <c r="O39" s="48"/>
      <c r="P39" s="48"/>
      <c r="Q39" s="48"/>
      <c r="R39" s="45"/>
      <c r="S39" s="45"/>
      <c r="T39" s="45"/>
      <c r="U39" s="45"/>
      <c r="V39" s="73"/>
      <c r="W39" s="61"/>
      <c r="X39" s="48"/>
      <c r="Y39" s="61"/>
      <c r="Z39" s="60"/>
      <c r="AA39" s="61"/>
      <c r="AB39" s="48"/>
      <c r="AC39" s="61"/>
    </row>
    <row r="40" spans="1:29" ht="12.75">
      <c r="A40" s="48"/>
      <c r="B40" s="45"/>
      <c r="C40" s="82" t="s">
        <v>114</v>
      </c>
      <c r="E40" s="82" t="s">
        <v>113</v>
      </c>
      <c r="F40" s="48"/>
      <c r="G40" s="45"/>
      <c r="H40" s="45"/>
      <c r="I40" s="45"/>
      <c r="J40" s="45"/>
      <c r="K40" s="48"/>
      <c r="L40" s="48"/>
      <c r="M40" s="59"/>
      <c r="N40" s="48"/>
      <c r="O40" s="48"/>
      <c r="P40" s="48"/>
      <c r="Q40" s="48"/>
      <c r="R40" s="45"/>
      <c r="S40" s="45"/>
      <c r="T40" s="45"/>
      <c r="U40" s="45"/>
      <c r="V40" s="73"/>
      <c r="W40" s="61"/>
      <c r="X40" s="48"/>
      <c r="Y40" s="61"/>
      <c r="Z40" s="60"/>
      <c r="AA40" s="61"/>
      <c r="AB40" s="48"/>
      <c r="AC40" s="61"/>
    </row>
    <row r="41" spans="1:29" ht="12.75">
      <c r="A41" s="48"/>
      <c r="B41" s="45"/>
      <c r="C41" s="48"/>
      <c r="D41" s="48"/>
      <c r="E41" s="48"/>
      <c r="F41" s="48"/>
      <c r="G41" s="45"/>
      <c r="H41" s="45"/>
      <c r="I41" s="45"/>
      <c r="J41" s="45"/>
      <c r="K41" s="48"/>
      <c r="L41" s="48"/>
      <c r="M41" s="59"/>
      <c r="N41" s="48"/>
      <c r="O41" s="48"/>
      <c r="P41" s="48"/>
      <c r="Q41" s="48"/>
      <c r="R41" s="45"/>
      <c r="S41" s="45"/>
      <c r="T41" s="45"/>
      <c r="U41" s="45"/>
      <c r="V41" s="73"/>
      <c r="W41" s="61"/>
      <c r="X41" s="48"/>
      <c r="Y41" s="61"/>
      <c r="Z41" s="60"/>
      <c r="AA41" s="61"/>
      <c r="AB41" s="48"/>
      <c r="AC41" s="61"/>
    </row>
    <row r="42" spans="1:29" ht="12.75">
      <c r="A42" s="48"/>
      <c r="B42" s="45"/>
      <c r="C42" s="48"/>
      <c r="D42" s="48"/>
      <c r="E42" s="48"/>
      <c r="F42" s="48"/>
      <c r="G42" s="45"/>
      <c r="H42" s="45"/>
      <c r="I42" s="45"/>
      <c r="J42" s="45"/>
      <c r="K42" s="48"/>
      <c r="L42" s="48"/>
      <c r="M42" s="59"/>
      <c r="N42" s="48"/>
      <c r="O42" s="48"/>
      <c r="P42" s="48"/>
      <c r="Q42" s="48"/>
      <c r="R42" s="45"/>
      <c r="S42" s="45"/>
      <c r="T42" s="45"/>
      <c r="U42" s="45"/>
      <c r="V42" s="73"/>
      <c r="W42" s="61"/>
      <c r="X42" s="48"/>
      <c r="Y42" s="61"/>
      <c r="Z42" s="60"/>
      <c r="AA42" s="61"/>
      <c r="AB42" s="48"/>
      <c r="AC42" s="61"/>
    </row>
    <row r="43" spans="1:29" ht="12.75">
      <c r="A43" s="48"/>
      <c r="B43" s="45"/>
      <c r="C43" s="48"/>
      <c r="D43" s="48"/>
      <c r="E43" s="48"/>
      <c r="F43" s="48"/>
      <c r="G43" s="45"/>
      <c r="H43" s="45"/>
      <c r="I43" s="45"/>
      <c r="J43" s="45"/>
      <c r="K43" s="48"/>
      <c r="L43" s="48"/>
      <c r="M43" s="59"/>
      <c r="N43" s="48"/>
      <c r="O43" s="48"/>
      <c r="P43" s="48"/>
      <c r="Q43" s="48"/>
      <c r="R43" s="45"/>
      <c r="S43" s="45"/>
      <c r="T43" s="45"/>
      <c r="U43" s="45"/>
      <c r="V43" s="73"/>
      <c r="W43" s="61"/>
      <c r="X43" s="48"/>
      <c r="Y43" s="61"/>
      <c r="Z43" s="60"/>
      <c r="AA43" s="61"/>
      <c r="AB43" s="48"/>
      <c r="AC43" s="61"/>
    </row>
    <row r="44" spans="1:29" ht="12.75">
      <c r="A44" s="48"/>
      <c r="B44" s="45"/>
      <c r="C44" s="48"/>
      <c r="D44" s="48"/>
      <c r="E44" s="48"/>
      <c r="F44" s="48"/>
      <c r="G44" s="45"/>
      <c r="H44" s="45"/>
      <c r="I44" s="45"/>
      <c r="J44" s="45"/>
      <c r="K44" s="48"/>
      <c r="L44" s="48"/>
      <c r="M44" s="59"/>
      <c r="N44" s="48"/>
      <c r="O44" s="48"/>
      <c r="P44" s="48"/>
      <c r="Q44" s="48"/>
      <c r="R44" s="45"/>
      <c r="S44" s="45"/>
      <c r="T44" s="45"/>
      <c r="U44" s="45"/>
      <c r="V44" s="73"/>
      <c r="W44" s="61"/>
      <c r="X44" s="48"/>
      <c r="Y44" s="61"/>
      <c r="Z44" s="60"/>
      <c r="AA44" s="61"/>
      <c r="AB44" s="48"/>
      <c r="AC44" s="61"/>
    </row>
    <row r="45" spans="1:29" ht="12.75">
      <c r="A45" s="48"/>
      <c r="B45" s="45"/>
      <c r="C45" s="48"/>
      <c r="D45" s="48"/>
      <c r="E45" s="48"/>
      <c r="F45" s="48"/>
      <c r="G45" s="45"/>
      <c r="H45" s="45"/>
      <c r="I45" s="45"/>
      <c r="J45" s="45"/>
      <c r="K45" s="48"/>
      <c r="L45" s="48"/>
      <c r="M45" s="59"/>
      <c r="N45" s="48"/>
      <c r="O45" s="48"/>
      <c r="P45" s="48"/>
      <c r="Q45" s="48"/>
      <c r="R45" s="45"/>
      <c r="S45" s="45"/>
      <c r="T45" s="45"/>
      <c r="U45" s="45"/>
      <c r="V45" s="73"/>
      <c r="W45" s="61"/>
      <c r="X45" s="48"/>
      <c r="Y45" s="61"/>
      <c r="Z45" s="60"/>
      <c r="AA45" s="61"/>
      <c r="AB45" s="48"/>
      <c r="AC45" s="61"/>
    </row>
    <row r="46" spans="1:29" ht="12.75">
      <c r="A46" s="48"/>
      <c r="B46" s="45"/>
      <c r="C46" s="48"/>
      <c r="D46" s="48"/>
      <c r="E46" s="48"/>
      <c r="F46" s="48"/>
      <c r="G46" s="45"/>
      <c r="H46" s="45"/>
      <c r="I46" s="45"/>
      <c r="J46" s="45"/>
      <c r="K46" s="48"/>
      <c r="L46" s="48"/>
      <c r="M46" s="59"/>
      <c r="N46" s="48"/>
      <c r="O46" s="48"/>
      <c r="P46" s="48"/>
      <c r="Q46" s="48"/>
      <c r="R46" s="45"/>
      <c r="S46" s="45"/>
      <c r="T46" s="45"/>
      <c r="U46" s="45"/>
      <c r="V46" s="73"/>
      <c r="W46" s="61"/>
      <c r="X46" s="48"/>
      <c r="Y46" s="61"/>
      <c r="Z46" s="60"/>
      <c r="AA46" s="61"/>
      <c r="AB46" s="48"/>
      <c r="AC46" s="61"/>
    </row>
    <row r="47" spans="1:29" ht="12.75">
      <c r="A47" s="48"/>
      <c r="B47" s="45"/>
      <c r="C47" s="48"/>
      <c r="D47" s="48"/>
      <c r="E47" s="48"/>
      <c r="F47" s="48"/>
      <c r="G47" s="45"/>
      <c r="H47" s="45"/>
      <c r="I47" s="45"/>
      <c r="J47" s="45"/>
      <c r="K47" s="48"/>
      <c r="L47" s="48"/>
      <c r="M47" s="59"/>
      <c r="N47" s="48"/>
      <c r="O47" s="48"/>
      <c r="P47" s="48"/>
      <c r="Q47" s="48"/>
      <c r="R47" s="45"/>
      <c r="S47" s="45"/>
      <c r="T47" s="45"/>
      <c r="U47" s="45"/>
      <c r="V47" s="73"/>
      <c r="W47" s="61"/>
      <c r="X47" s="48"/>
      <c r="Y47" s="61"/>
      <c r="Z47" s="60"/>
      <c r="AA47" s="61"/>
      <c r="AB47" s="48"/>
      <c r="AC47" s="61"/>
    </row>
    <row r="48" spans="1:29" ht="12.75">
      <c r="A48" s="48"/>
      <c r="B48" s="45"/>
      <c r="C48" s="48"/>
      <c r="D48" s="48"/>
      <c r="E48" s="48"/>
      <c r="F48" s="48"/>
      <c r="G48" s="45"/>
      <c r="H48" s="45"/>
      <c r="I48" s="45"/>
      <c r="J48" s="45"/>
      <c r="K48" s="48"/>
      <c r="L48" s="48"/>
      <c r="M48" s="59"/>
      <c r="N48" s="48"/>
      <c r="O48" s="48"/>
      <c r="P48" s="48"/>
      <c r="Q48" s="48"/>
      <c r="R48" s="45"/>
      <c r="S48" s="45"/>
      <c r="T48" s="45"/>
      <c r="U48" s="45"/>
      <c r="V48" s="73"/>
      <c r="W48" s="61"/>
      <c r="X48" s="48"/>
      <c r="Y48" s="61"/>
      <c r="Z48" s="60"/>
      <c r="AA48" s="61"/>
      <c r="AB48" s="48"/>
      <c r="AC48" s="61"/>
    </row>
    <row r="49" spans="1:29" ht="12.75">
      <c r="A49" s="48"/>
      <c r="B49" s="45"/>
      <c r="C49" s="48"/>
      <c r="D49" s="48"/>
      <c r="E49" s="48"/>
      <c r="F49" s="48"/>
      <c r="G49" s="45"/>
      <c r="H49" s="45"/>
      <c r="I49" s="45"/>
      <c r="J49" s="45"/>
      <c r="K49" s="48"/>
      <c r="L49" s="48"/>
      <c r="M49" s="59"/>
      <c r="N49" s="48"/>
      <c r="O49" s="48"/>
      <c r="P49" s="48"/>
      <c r="Q49" s="48"/>
      <c r="R49" s="45"/>
      <c r="S49" s="45"/>
      <c r="T49" s="45"/>
      <c r="U49" s="45"/>
      <c r="V49" s="73"/>
      <c r="W49" s="61"/>
      <c r="X49" s="48"/>
      <c r="Y49" s="61"/>
      <c r="Z49" s="60"/>
      <c r="AA49" s="61"/>
      <c r="AB49" s="48"/>
      <c r="AC49" s="61"/>
    </row>
    <row r="50" spans="1:29" ht="12.75">
      <c r="A50" s="48"/>
      <c r="B50" s="45"/>
      <c r="C50" s="48"/>
      <c r="D50" s="48"/>
      <c r="E50" s="48"/>
      <c r="F50" s="48"/>
      <c r="G50" s="45"/>
      <c r="H50" s="45"/>
      <c r="I50" s="45"/>
      <c r="J50" s="45"/>
      <c r="K50" s="48"/>
      <c r="L50" s="48"/>
      <c r="M50" s="59"/>
      <c r="N50" s="48"/>
      <c r="O50" s="48"/>
      <c r="P50" s="48"/>
      <c r="Q50" s="48"/>
      <c r="R50" s="45"/>
      <c r="S50" s="45"/>
      <c r="T50" s="45"/>
      <c r="U50" s="45"/>
      <c r="V50" s="73"/>
      <c r="W50" s="61"/>
      <c r="X50" s="48"/>
      <c r="Y50" s="61"/>
      <c r="Z50" s="60"/>
      <c r="AA50" s="61"/>
      <c r="AB50" s="48"/>
      <c r="AC50" s="61"/>
    </row>
    <row r="51" spans="1:29" ht="12.75">
      <c r="A51" s="48"/>
      <c r="B51" s="45"/>
      <c r="C51" s="48"/>
      <c r="D51" s="48"/>
      <c r="E51" s="48"/>
      <c r="F51" s="48"/>
      <c r="G51" s="45"/>
      <c r="H51" s="45"/>
      <c r="I51" s="45"/>
      <c r="J51" s="45"/>
      <c r="K51" s="48"/>
      <c r="L51" s="48"/>
      <c r="M51" s="59"/>
      <c r="N51" s="48"/>
      <c r="O51" s="48"/>
      <c r="P51" s="48"/>
      <c r="Q51" s="48"/>
      <c r="R51" s="45"/>
      <c r="S51" s="45"/>
      <c r="T51" s="45"/>
      <c r="U51" s="45"/>
      <c r="V51" s="73"/>
      <c r="W51" s="61"/>
      <c r="X51" s="48"/>
      <c r="Y51" s="61"/>
      <c r="Z51" s="60"/>
      <c r="AA51" s="61"/>
      <c r="AB51" s="48"/>
      <c r="AC51" s="61"/>
    </row>
    <row r="52" spans="1:29" ht="12.75">
      <c r="A52" s="48"/>
      <c r="B52" s="45"/>
      <c r="C52" s="48"/>
      <c r="D52" s="48"/>
      <c r="E52" s="48"/>
      <c r="F52" s="48"/>
      <c r="G52" s="45"/>
      <c r="H52" s="45"/>
      <c r="I52" s="45"/>
      <c r="J52" s="45"/>
      <c r="K52" s="48"/>
      <c r="L52" s="48"/>
      <c r="M52" s="59"/>
      <c r="N52" s="48"/>
      <c r="O52" s="48"/>
      <c r="P52" s="48"/>
      <c r="Q52" s="48"/>
      <c r="R52" s="45"/>
      <c r="S52" s="45"/>
      <c r="T52" s="45"/>
      <c r="U52" s="45"/>
      <c r="V52" s="73"/>
      <c r="W52" s="61"/>
      <c r="X52" s="48"/>
      <c r="Y52" s="61"/>
      <c r="Z52" s="60"/>
      <c r="AA52" s="61"/>
      <c r="AB52" s="48"/>
      <c r="AC52" s="61"/>
    </row>
    <row r="53" spans="1:29" ht="12.75">
      <c r="A53" s="48"/>
      <c r="B53" s="45"/>
      <c r="C53" s="48"/>
      <c r="D53" s="48"/>
      <c r="E53" s="48"/>
      <c r="F53" s="48"/>
      <c r="G53" s="45"/>
      <c r="H53" s="45"/>
      <c r="I53" s="45"/>
      <c r="J53" s="45"/>
      <c r="K53" s="48"/>
      <c r="L53" s="48"/>
      <c r="M53" s="59"/>
      <c r="N53" s="48"/>
      <c r="O53" s="48"/>
      <c r="P53" s="48"/>
      <c r="Q53" s="48"/>
      <c r="R53" s="45"/>
      <c r="S53" s="45"/>
      <c r="T53" s="45"/>
      <c r="U53" s="45"/>
      <c r="V53" s="73"/>
      <c r="W53" s="61"/>
      <c r="X53" s="48"/>
      <c r="Y53" s="61"/>
      <c r="Z53" s="60"/>
      <c r="AA53" s="61"/>
      <c r="AB53" s="48"/>
      <c r="AC53" s="61"/>
    </row>
    <row r="54" spans="1:29" ht="12.75">
      <c r="A54" s="48"/>
      <c r="B54" s="45"/>
      <c r="C54" s="48"/>
      <c r="D54" s="48"/>
      <c r="E54" s="48"/>
      <c r="F54" s="48"/>
      <c r="G54" s="45"/>
      <c r="H54" s="45"/>
      <c r="I54" s="45"/>
      <c r="J54" s="45"/>
      <c r="K54" s="48"/>
      <c r="L54" s="48"/>
      <c r="M54" s="59"/>
      <c r="N54" s="48"/>
      <c r="O54" s="48"/>
      <c r="P54" s="48"/>
      <c r="Q54" s="48"/>
      <c r="R54" s="45"/>
      <c r="S54" s="45"/>
      <c r="T54" s="45"/>
      <c r="U54" s="45"/>
      <c r="V54" s="73"/>
      <c r="W54" s="61"/>
      <c r="X54" s="48"/>
      <c r="Y54" s="61"/>
      <c r="Z54" s="60"/>
      <c r="AA54" s="61"/>
      <c r="AB54" s="48"/>
      <c r="AC54" s="61"/>
    </row>
    <row r="55" spans="1:29" ht="12.75">
      <c r="A55" s="48"/>
      <c r="B55" s="45"/>
      <c r="C55" s="48"/>
      <c r="D55" s="48"/>
      <c r="E55" s="48"/>
      <c r="F55" s="48"/>
      <c r="G55" s="45"/>
      <c r="H55" s="45"/>
      <c r="I55" s="45"/>
      <c r="J55" s="45"/>
      <c r="K55" s="48"/>
      <c r="L55" s="48"/>
      <c r="M55" s="59"/>
      <c r="N55" s="48"/>
      <c r="O55" s="48"/>
      <c r="P55" s="48"/>
      <c r="Q55" s="48"/>
      <c r="R55" s="45"/>
      <c r="S55" s="45"/>
      <c r="T55" s="45"/>
      <c r="U55" s="45"/>
      <c r="V55" s="73"/>
      <c r="W55" s="61"/>
      <c r="X55" s="48"/>
      <c r="Y55" s="61"/>
      <c r="Z55" s="60"/>
      <c r="AA55" s="61"/>
      <c r="AB55" s="48"/>
      <c r="AC55" s="61"/>
    </row>
    <row r="56" spans="1:29" ht="12.75">
      <c r="A56" s="48"/>
      <c r="B56" s="45"/>
      <c r="C56" s="48"/>
      <c r="D56" s="48"/>
      <c r="E56" s="48"/>
      <c r="F56" s="48"/>
      <c r="G56" s="45"/>
      <c r="H56" s="45"/>
      <c r="I56" s="45"/>
      <c r="J56" s="45"/>
      <c r="K56" s="48"/>
      <c r="L56" s="48"/>
      <c r="M56" s="59"/>
      <c r="N56" s="48"/>
      <c r="O56" s="48"/>
      <c r="P56" s="48"/>
      <c r="Q56" s="48"/>
      <c r="R56" s="45"/>
      <c r="S56" s="45"/>
      <c r="T56" s="45"/>
      <c r="U56" s="45"/>
      <c r="V56" s="73"/>
      <c r="W56" s="61"/>
      <c r="X56" s="48"/>
      <c r="Y56" s="61"/>
      <c r="Z56" s="60"/>
      <c r="AA56" s="61"/>
      <c r="AB56" s="48"/>
      <c r="AC56" s="61"/>
    </row>
    <row r="57" spans="1:29" ht="12.75">
      <c r="A57" s="48"/>
      <c r="B57" s="45"/>
      <c r="C57" s="48"/>
      <c r="D57" s="48"/>
      <c r="E57" s="48"/>
      <c r="F57" s="48"/>
      <c r="G57" s="45"/>
      <c r="H57" s="45"/>
      <c r="I57" s="45"/>
      <c r="J57" s="45"/>
      <c r="K57" s="48"/>
      <c r="L57" s="48"/>
      <c r="M57" s="59"/>
      <c r="N57" s="48"/>
      <c r="O57" s="48"/>
      <c r="P57" s="48"/>
      <c r="Q57" s="48"/>
      <c r="R57" s="45"/>
      <c r="S57" s="45"/>
      <c r="T57" s="45"/>
      <c r="U57" s="45"/>
      <c r="V57" s="73"/>
      <c r="W57" s="61"/>
      <c r="X57" s="48"/>
      <c r="Y57" s="61"/>
      <c r="Z57" s="60"/>
      <c r="AA57" s="61"/>
      <c r="AB57" s="48"/>
      <c r="AC57" s="61"/>
    </row>
    <row r="58" spans="1:29" ht="12.75">
      <c r="A58" s="48"/>
      <c r="B58" s="45"/>
      <c r="C58" s="48"/>
      <c r="D58" s="48"/>
      <c r="E58" s="48"/>
      <c r="F58" s="48"/>
      <c r="G58" s="45"/>
      <c r="H58" s="45"/>
      <c r="I58" s="45"/>
      <c r="J58" s="45"/>
      <c r="K58" s="48"/>
      <c r="L58" s="48"/>
      <c r="M58" s="59"/>
      <c r="N58" s="48"/>
      <c r="O58" s="48"/>
      <c r="P58" s="48"/>
      <c r="Q58" s="48"/>
      <c r="R58" s="45"/>
      <c r="S58" s="45"/>
      <c r="T58" s="45"/>
      <c r="U58" s="45"/>
      <c r="V58" s="73"/>
      <c r="W58" s="61"/>
      <c r="X58" s="48"/>
      <c r="Y58" s="61"/>
      <c r="Z58" s="60"/>
      <c r="AA58" s="61"/>
      <c r="AB58" s="48"/>
      <c r="AC58" s="61"/>
    </row>
    <row r="59" spans="1:29" ht="12.75">
      <c r="A59" s="48"/>
      <c r="B59" s="45"/>
      <c r="C59" s="48"/>
      <c r="D59" s="48"/>
      <c r="E59" s="48"/>
      <c r="F59" s="48"/>
      <c r="G59" s="45"/>
      <c r="H59" s="45"/>
      <c r="I59" s="45"/>
      <c r="J59" s="45"/>
      <c r="K59" s="48"/>
      <c r="L59" s="48"/>
      <c r="M59" s="59"/>
      <c r="N59" s="48"/>
      <c r="O59" s="48"/>
      <c r="P59" s="48"/>
      <c r="Q59" s="48"/>
      <c r="R59" s="45"/>
      <c r="S59" s="45"/>
      <c r="T59" s="45"/>
      <c r="U59" s="45"/>
      <c r="V59" s="73"/>
      <c r="W59" s="61"/>
      <c r="X59" s="48"/>
      <c r="Y59" s="61"/>
      <c r="Z59" s="60"/>
      <c r="AA59" s="61"/>
      <c r="AB59" s="48"/>
      <c r="AC59" s="61"/>
    </row>
    <row r="60" spans="1:29" ht="12.75">
      <c r="A60" s="48"/>
      <c r="B60" s="45"/>
      <c r="C60" s="48"/>
      <c r="D60" s="48"/>
      <c r="E60" s="48"/>
      <c r="F60" s="48"/>
      <c r="G60" s="45"/>
      <c r="H60" s="45"/>
      <c r="I60" s="45"/>
      <c r="J60" s="45"/>
      <c r="K60" s="48"/>
      <c r="L60" s="48"/>
      <c r="M60" s="59"/>
      <c r="N60" s="48"/>
      <c r="O60" s="48"/>
      <c r="P60" s="48"/>
      <c r="Q60" s="48"/>
      <c r="R60" s="45"/>
      <c r="S60" s="45"/>
      <c r="T60" s="45"/>
      <c r="U60" s="45"/>
      <c r="V60" s="73"/>
      <c r="W60" s="61"/>
      <c r="X60" s="48"/>
      <c r="Y60" s="61"/>
      <c r="Z60" s="60"/>
      <c r="AA60" s="61"/>
      <c r="AB60" s="48"/>
      <c r="AC60" s="61"/>
    </row>
    <row r="61" spans="1:29" ht="12.75">
      <c r="A61" s="48"/>
      <c r="B61" s="45"/>
      <c r="C61" s="48"/>
      <c r="D61" s="48"/>
      <c r="E61" s="48"/>
      <c r="F61" s="48"/>
      <c r="G61" s="45"/>
      <c r="H61" s="45"/>
      <c r="I61" s="45"/>
      <c r="J61" s="45"/>
      <c r="K61" s="48"/>
      <c r="L61" s="48"/>
      <c r="M61" s="59"/>
      <c r="N61" s="48"/>
      <c r="O61" s="48"/>
      <c r="P61" s="48"/>
      <c r="Q61" s="48"/>
      <c r="R61" s="45"/>
      <c r="S61" s="45"/>
      <c r="T61" s="45"/>
      <c r="U61" s="45"/>
      <c r="V61" s="73"/>
      <c r="W61" s="61"/>
      <c r="X61" s="48"/>
      <c r="Y61" s="61"/>
      <c r="Z61" s="60"/>
      <c r="AA61" s="61"/>
      <c r="AB61" s="48"/>
      <c r="AC61" s="61"/>
    </row>
    <row r="62" spans="1:29" ht="12.75">
      <c r="A62" s="48"/>
      <c r="B62" s="45"/>
      <c r="C62" s="48"/>
      <c r="D62" s="48"/>
      <c r="E62" s="48"/>
      <c r="F62" s="48"/>
      <c r="G62" s="45"/>
      <c r="H62" s="45"/>
      <c r="I62" s="45"/>
      <c r="J62" s="45"/>
      <c r="K62" s="48"/>
      <c r="L62" s="48"/>
      <c r="M62" s="59"/>
      <c r="N62" s="48"/>
      <c r="O62" s="48"/>
      <c r="P62" s="48"/>
      <c r="Q62" s="48"/>
      <c r="R62" s="45"/>
      <c r="S62" s="45"/>
      <c r="T62" s="45"/>
      <c r="U62" s="45"/>
      <c r="V62" s="73"/>
      <c r="W62" s="61"/>
      <c r="X62" s="48"/>
      <c r="Y62" s="61"/>
      <c r="Z62" s="60"/>
      <c r="AA62" s="61"/>
      <c r="AB62" s="48"/>
      <c r="AC62" s="61"/>
    </row>
    <row r="63" spans="1:29" ht="12.75">
      <c r="A63" s="48"/>
      <c r="B63" s="45"/>
      <c r="C63" s="48"/>
      <c r="D63" s="48"/>
      <c r="E63" s="48"/>
      <c r="F63" s="48"/>
      <c r="G63" s="45"/>
      <c r="H63" s="45"/>
      <c r="I63" s="45"/>
      <c r="J63" s="45"/>
      <c r="K63" s="48"/>
      <c r="L63" s="48"/>
      <c r="M63" s="59"/>
      <c r="N63" s="48"/>
      <c r="O63" s="48"/>
      <c r="P63" s="48"/>
      <c r="Q63" s="48"/>
      <c r="R63" s="45"/>
      <c r="S63" s="45"/>
      <c r="T63" s="45"/>
      <c r="U63" s="45"/>
      <c r="V63" s="73"/>
      <c r="W63" s="61"/>
      <c r="X63" s="48"/>
      <c r="Y63" s="61"/>
      <c r="Z63" s="60"/>
      <c r="AA63" s="61"/>
      <c r="AB63" s="48"/>
      <c r="AC63" s="61"/>
    </row>
    <row r="64" spans="1:29" ht="12.75">
      <c r="A64" s="48"/>
      <c r="B64" s="45"/>
      <c r="C64" s="48"/>
      <c r="D64" s="48"/>
      <c r="E64" s="48"/>
      <c r="F64" s="48"/>
      <c r="G64" s="45"/>
      <c r="H64" s="45"/>
      <c r="I64" s="45"/>
      <c r="J64" s="45"/>
      <c r="K64" s="48"/>
      <c r="L64" s="48"/>
      <c r="M64" s="59"/>
      <c r="N64" s="48"/>
      <c r="O64" s="48"/>
      <c r="P64" s="48"/>
      <c r="Q64" s="48"/>
      <c r="R64" s="45"/>
      <c r="S64" s="45"/>
      <c r="T64" s="45"/>
      <c r="U64" s="45"/>
      <c r="V64" s="73"/>
      <c r="W64" s="61"/>
      <c r="X64" s="48"/>
      <c r="Y64" s="61"/>
      <c r="Z64" s="60"/>
      <c r="AA64" s="61"/>
      <c r="AB64" s="48"/>
      <c r="AC64" s="61"/>
    </row>
    <row r="65" spans="1:29" ht="12.75">
      <c r="A65" s="48"/>
      <c r="B65" s="45"/>
      <c r="C65" s="48"/>
      <c r="D65" s="48"/>
      <c r="E65" s="48"/>
      <c r="F65" s="48"/>
      <c r="G65" s="45"/>
      <c r="H65" s="45"/>
      <c r="I65" s="45"/>
      <c r="J65" s="45"/>
      <c r="K65" s="48"/>
      <c r="L65" s="48"/>
      <c r="M65" s="59"/>
      <c r="N65" s="48"/>
      <c r="O65" s="48"/>
      <c r="P65" s="48"/>
      <c r="Q65" s="48"/>
      <c r="R65" s="45"/>
      <c r="S65" s="45"/>
      <c r="T65" s="45"/>
      <c r="U65" s="45"/>
      <c r="V65" s="73"/>
      <c r="W65" s="61"/>
      <c r="X65" s="48"/>
      <c r="Y65" s="61"/>
      <c r="Z65" s="60"/>
      <c r="AA65" s="61"/>
      <c r="AB65" s="48"/>
      <c r="AC65" s="61"/>
    </row>
    <row r="66" spans="1:29" ht="12.75">
      <c r="A66" s="48"/>
      <c r="B66" s="45"/>
      <c r="C66" s="48"/>
      <c r="D66" s="48"/>
      <c r="E66" s="48"/>
      <c r="F66" s="48"/>
      <c r="G66" s="45"/>
      <c r="H66" s="45"/>
      <c r="I66" s="45"/>
      <c r="J66" s="45"/>
      <c r="K66" s="48"/>
      <c r="L66" s="48"/>
      <c r="M66" s="59"/>
      <c r="N66" s="48"/>
      <c r="O66" s="48"/>
      <c r="P66" s="48"/>
      <c r="Q66" s="48"/>
      <c r="R66" s="45"/>
      <c r="S66" s="45"/>
      <c r="T66" s="45"/>
      <c r="U66" s="45"/>
      <c r="V66" s="73"/>
      <c r="W66" s="61"/>
      <c r="X66" s="48"/>
      <c r="Y66" s="61"/>
      <c r="Z66" s="60"/>
      <c r="AA66" s="61"/>
      <c r="AB66" s="48"/>
      <c r="AC66" s="61"/>
    </row>
    <row r="67" spans="1:29" ht="12.75">
      <c r="A67" s="48"/>
      <c r="B67" s="45"/>
      <c r="C67" s="48"/>
      <c r="D67" s="48"/>
      <c r="E67" s="48"/>
      <c r="F67" s="48"/>
      <c r="G67" s="45"/>
      <c r="H67" s="45"/>
      <c r="I67" s="45"/>
      <c r="J67" s="45"/>
      <c r="K67" s="48"/>
      <c r="L67" s="48"/>
      <c r="M67" s="59"/>
      <c r="N67" s="48"/>
      <c r="O67" s="48"/>
      <c r="P67" s="48"/>
      <c r="Q67" s="48"/>
      <c r="R67" s="45"/>
      <c r="S67" s="45"/>
      <c r="T67" s="45"/>
      <c r="U67" s="45"/>
      <c r="V67" s="73"/>
      <c r="W67" s="61"/>
      <c r="X67" s="48"/>
      <c r="Y67" s="61"/>
      <c r="Z67" s="60"/>
      <c r="AA67" s="61"/>
      <c r="AB67" s="48"/>
      <c r="AC67" s="61"/>
    </row>
    <row r="68" spans="1:29" ht="12.75">
      <c r="A68" s="48"/>
      <c r="B68" s="45"/>
      <c r="C68" s="48"/>
      <c r="D68" s="48"/>
      <c r="E68" s="48"/>
      <c r="F68" s="48"/>
      <c r="G68" s="45"/>
      <c r="H68" s="45"/>
      <c r="I68" s="45"/>
      <c r="J68" s="45"/>
      <c r="K68" s="48"/>
      <c r="L68" s="48"/>
      <c r="M68" s="59"/>
      <c r="N68" s="48"/>
      <c r="O68" s="48"/>
      <c r="P68" s="48"/>
      <c r="Q68" s="48"/>
      <c r="R68" s="45"/>
      <c r="S68" s="45"/>
      <c r="T68" s="45"/>
      <c r="U68" s="45"/>
      <c r="V68" s="73"/>
      <c r="W68" s="61"/>
      <c r="X68" s="48"/>
      <c r="Y68" s="61"/>
      <c r="Z68" s="60"/>
      <c r="AA68" s="61"/>
      <c r="AB68" s="48"/>
      <c r="AC68" s="61"/>
    </row>
    <row r="69" spans="1:29" ht="12.75">
      <c r="A69" s="48"/>
      <c r="B69" s="45"/>
      <c r="C69" s="48"/>
      <c r="D69" s="48"/>
      <c r="E69" s="48"/>
      <c r="F69" s="48"/>
      <c r="G69" s="45"/>
      <c r="H69" s="45"/>
      <c r="I69" s="45"/>
      <c r="J69" s="45"/>
      <c r="K69" s="48"/>
      <c r="L69" s="48"/>
      <c r="M69" s="59"/>
      <c r="N69" s="48"/>
      <c r="O69" s="48"/>
      <c r="P69" s="48"/>
      <c r="Q69" s="48"/>
      <c r="R69" s="45"/>
      <c r="S69" s="45"/>
      <c r="T69" s="45"/>
      <c r="U69" s="45"/>
      <c r="V69" s="73"/>
      <c r="W69" s="61"/>
      <c r="X69" s="48"/>
      <c r="Y69" s="61"/>
      <c r="Z69" s="60"/>
      <c r="AA69" s="61"/>
      <c r="AB69" s="48"/>
      <c r="AC69" s="61"/>
    </row>
    <row r="70" spans="1:29" ht="12.75">
      <c r="A70" s="48"/>
      <c r="B70" s="45"/>
      <c r="C70" s="48"/>
      <c r="D70" s="48"/>
      <c r="E70" s="48"/>
      <c r="F70" s="48"/>
      <c r="G70" s="45"/>
      <c r="H70" s="45"/>
      <c r="I70" s="45"/>
      <c r="J70" s="45"/>
      <c r="K70" s="48"/>
      <c r="L70" s="48"/>
      <c r="M70" s="59"/>
      <c r="N70" s="48"/>
      <c r="O70" s="48"/>
      <c r="P70" s="48"/>
      <c r="Q70" s="48"/>
      <c r="R70" s="45"/>
      <c r="S70" s="45"/>
      <c r="T70" s="45"/>
      <c r="U70" s="45"/>
      <c r="V70" s="73"/>
      <c r="W70" s="61"/>
      <c r="X70" s="48"/>
      <c r="Y70" s="61"/>
      <c r="Z70" s="60"/>
      <c r="AA70" s="61"/>
      <c r="AB70" s="48"/>
      <c r="AC70" s="61"/>
    </row>
    <row r="71" spans="1:29" ht="12.75">
      <c r="A71" s="48"/>
      <c r="B71" s="45"/>
      <c r="C71" s="48"/>
      <c r="D71" s="48"/>
      <c r="E71" s="48"/>
      <c r="F71" s="48"/>
      <c r="G71" s="45"/>
      <c r="H71" s="45"/>
      <c r="I71" s="45"/>
      <c r="J71" s="45"/>
      <c r="K71" s="48"/>
      <c r="L71" s="48"/>
      <c r="M71" s="59"/>
      <c r="N71" s="48"/>
      <c r="O71" s="48"/>
      <c r="P71" s="48"/>
      <c r="Q71" s="48"/>
      <c r="R71" s="45"/>
      <c r="S71" s="45"/>
      <c r="T71" s="45"/>
      <c r="U71" s="45"/>
      <c r="V71" s="73"/>
      <c r="W71" s="61"/>
      <c r="X71" s="48"/>
      <c r="Y71" s="61"/>
      <c r="Z71" s="60"/>
      <c r="AA71" s="61"/>
      <c r="AB71" s="48"/>
      <c r="AC71" s="61"/>
    </row>
    <row r="72" spans="1:29" ht="12.75">
      <c r="A72" s="48"/>
      <c r="B72" s="45"/>
      <c r="C72" s="48"/>
      <c r="D72" s="48"/>
      <c r="E72" s="48"/>
      <c r="F72" s="48"/>
      <c r="G72" s="45"/>
      <c r="H72" s="45"/>
      <c r="I72" s="45"/>
      <c r="J72" s="45"/>
      <c r="K72" s="48"/>
      <c r="L72" s="48"/>
      <c r="M72" s="59"/>
      <c r="N72" s="48"/>
      <c r="O72" s="48"/>
      <c r="P72" s="48"/>
      <c r="Q72" s="48"/>
      <c r="R72" s="45"/>
      <c r="S72" s="45"/>
      <c r="T72" s="45"/>
      <c r="U72" s="45"/>
      <c r="V72" s="73"/>
      <c r="W72" s="61"/>
      <c r="X72" s="48"/>
      <c r="Y72" s="61"/>
      <c r="Z72" s="60"/>
      <c r="AA72" s="61"/>
      <c r="AB72" s="48"/>
      <c r="AC72" s="61"/>
    </row>
    <row r="73" spans="1:29" ht="12.75">
      <c r="A73" s="48"/>
      <c r="B73" s="45"/>
      <c r="C73" s="48"/>
      <c r="D73" s="48"/>
      <c r="E73" s="48"/>
      <c r="F73" s="48"/>
      <c r="G73" s="45"/>
      <c r="H73" s="45"/>
      <c r="I73" s="45"/>
      <c r="J73" s="45"/>
      <c r="K73" s="48"/>
      <c r="L73" s="48"/>
      <c r="M73" s="59"/>
      <c r="N73" s="48"/>
      <c r="O73" s="48"/>
      <c r="P73" s="48"/>
      <c r="Q73" s="48"/>
      <c r="R73" s="45"/>
      <c r="S73" s="45"/>
      <c r="T73" s="45"/>
      <c r="U73" s="45"/>
      <c r="V73" s="73"/>
      <c r="W73" s="61"/>
      <c r="X73" s="48"/>
      <c r="Y73" s="61"/>
      <c r="Z73" s="60"/>
      <c r="AA73" s="61"/>
      <c r="AB73" s="48"/>
      <c r="AC73" s="61"/>
    </row>
    <row r="74" spans="1:29" ht="12.75">
      <c r="A74" s="48"/>
      <c r="B74" s="45"/>
      <c r="C74" s="48"/>
      <c r="D74" s="48"/>
      <c r="E74" s="48"/>
      <c r="F74" s="48"/>
      <c r="G74" s="45"/>
      <c r="H74" s="45"/>
      <c r="I74" s="45"/>
      <c r="J74" s="45"/>
      <c r="K74" s="48"/>
      <c r="L74" s="48"/>
      <c r="M74" s="59"/>
      <c r="N74" s="48"/>
      <c r="O74" s="48"/>
      <c r="P74" s="48"/>
      <c r="Q74" s="48"/>
      <c r="R74" s="45"/>
      <c r="S74" s="45"/>
      <c r="T74" s="45"/>
      <c r="U74" s="45"/>
      <c r="V74" s="73"/>
      <c r="W74" s="61"/>
      <c r="X74" s="48"/>
      <c r="Y74" s="61"/>
      <c r="Z74" s="60"/>
      <c r="AA74" s="61"/>
      <c r="AB74" s="48"/>
      <c r="AC74" s="61"/>
    </row>
    <row r="75" spans="1:29" ht="12.75">
      <c r="A75" s="48"/>
      <c r="B75" s="45"/>
      <c r="C75" s="48"/>
      <c r="D75" s="48"/>
      <c r="E75" s="48"/>
      <c r="F75" s="48"/>
      <c r="G75" s="45"/>
      <c r="H75" s="45"/>
      <c r="I75" s="45"/>
      <c r="J75" s="45"/>
      <c r="K75" s="48"/>
      <c r="L75" s="48"/>
      <c r="M75" s="59"/>
      <c r="N75" s="48"/>
      <c r="O75" s="48"/>
      <c r="P75" s="48"/>
      <c r="Q75" s="48"/>
      <c r="R75" s="45"/>
      <c r="S75" s="45"/>
      <c r="T75" s="45"/>
      <c r="U75" s="45"/>
      <c r="V75" s="73"/>
      <c r="W75" s="61"/>
      <c r="X75" s="48"/>
      <c r="Y75" s="61"/>
      <c r="Z75" s="60"/>
      <c r="AA75" s="61"/>
      <c r="AB75" s="48"/>
      <c r="AC75" s="61"/>
    </row>
    <row r="76" spans="1:29" ht="12.75">
      <c r="A76" s="48"/>
      <c r="B76" s="45"/>
      <c r="C76" s="48"/>
      <c r="D76" s="48"/>
      <c r="E76" s="48"/>
      <c r="F76" s="48"/>
      <c r="G76" s="45"/>
      <c r="H76" s="45"/>
      <c r="I76" s="45"/>
      <c r="J76" s="45"/>
      <c r="K76" s="48"/>
      <c r="L76" s="48"/>
      <c r="M76" s="59"/>
      <c r="N76" s="48"/>
      <c r="O76" s="48"/>
      <c r="P76" s="48"/>
      <c r="Q76" s="48"/>
      <c r="R76" s="45"/>
      <c r="S76" s="45"/>
      <c r="T76" s="45"/>
      <c r="U76" s="45"/>
      <c r="V76" s="73"/>
      <c r="W76" s="61"/>
      <c r="X76" s="48"/>
      <c r="Y76" s="61"/>
      <c r="Z76" s="60"/>
      <c r="AA76" s="61"/>
      <c r="AB76" s="48"/>
      <c r="AC76" s="61"/>
    </row>
    <row r="77" spans="1:29" ht="12.75">
      <c r="A77" s="48"/>
      <c r="B77" s="45"/>
      <c r="C77" s="48"/>
      <c r="D77" s="48"/>
      <c r="E77" s="48"/>
      <c r="F77" s="48"/>
      <c r="G77" s="45"/>
      <c r="H77" s="45"/>
      <c r="I77" s="45"/>
      <c r="J77" s="45"/>
      <c r="K77" s="48"/>
      <c r="L77" s="48"/>
      <c r="M77" s="59"/>
      <c r="N77" s="48"/>
      <c r="O77" s="48"/>
      <c r="P77" s="48"/>
      <c r="Q77" s="48"/>
      <c r="R77" s="45"/>
      <c r="S77" s="45"/>
      <c r="T77" s="45"/>
      <c r="U77" s="45"/>
      <c r="V77" s="73"/>
      <c r="W77" s="61"/>
      <c r="X77" s="48"/>
      <c r="Y77" s="61"/>
      <c r="Z77" s="60"/>
      <c r="AA77" s="61"/>
      <c r="AB77" s="48"/>
      <c r="AC77" s="61"/>
    </row>
    <row r="78" spans="1:29" ht="12.75">
      <c r="A78" s="48"/>
      <c r="B78" s="45"/>
      <c r="C78" s="48"/>
      <c r="D78" s="48"/>
      <c r="E78" s="48"/>
      <c r="F78" s="48"/>
      <c r="G78" s="45"/>
      <c r="H78" s="45"/>
      <c r="I78" s="45"/>
      <c r="J78" s="45"/>
      <c r="K78" s="48"/>
      <c r="L78" s="48"/>
      <c r="M78" s="59"/>
      <c r="N78" s="48"/>
      <c r="O78" s="48"/>
      <c r="P78" s="48"/>
      <c r="Q78" s="48"/>
      <c r="R78" s="45"/>
      <c r="S78" s="45"/>
      <c r="T78" s="45"/>
      <c r="U78" s="45"/>
      <c r="V78" s="73"/>
      <c r="W78" s="61"/>
      <c r="X78" s="48"/>
      <c r="Y78" s="61"/>
      <c r="Z78" s="60"/>
      <c r="AA78" s="61"/>
      <c r="AB78" s="48"/>
      <c r="AC78" s="61"/>
    </row>
    <row r="79" spans="1:29" ht="12.75">
      <c r="A79" s="48"/>
      <c r="B79" s="45"/>
      <c r="C79" s="48"/>
      <c r="D79" s="48"/>
      <c r="E79" s="48"/>
      <c r="F79" s="48"/>
      <c r="G79" s="45"/>
      <c r="H79" s="45"/>
      <c r="I79" s="45"/>
      <c r="J79" s="45"/>
      <c r="K79" s="48"/>
      <c r="L79" s="48"/>
      <c r="M79" s="59"/>
      <c r="N79" s="48"/>
      <c r="O79" s="48"/>
      <c r="P79" s="48"/>
      <c r="Q79" s="48"/>
      <c r="R79" s="45"/>
      <c r="S79" s="45"/>
      <c r="T79" s="45"/>
      <c r="U79" s="45"/>
      <c r="V79" s="73"/>
      <c r="W79" s="61"/>
      <c r="X79" s="48"/>
      <c r="Y79" s="61"/>
      <c r="Z79" s="60"/>
      <c r="AA79" s="61"/>
      <c r="AB79" s="48"/>
      <c r="AC79" s="61"/>
    </row>
    <row r="80" spans="1:29" ht="12.75">
      <c r="A80" s="48"/>
      <c r="B80" s="45"/>
      <c r="C80" s="48"/>
      <c r="D80" s="48"/>
      <c r="E80" s="48"/>
      <c r="F80" s="48"/>
      <c r="G80" s="45"/>
      <c r="H80" s="45"/>
      <c r="I80" s="45"/>
      <c r="J80" s="45"/>
      <c r="K80" s="48"/>
      <c r="L80" s="48"/>
      <c r="M80" s="59"/>
      <c r="N80" s="48"/>
      <c r="O80" s="48"/>
      <c r="P80" s="48"/>
      <c r="Q80" s="48"/>
      <c r="R80" s="45"/>
      <c r="S80" s="45"/>
      <c r="T80" s="45"/>
      <c r="U80" s="45"/>
      <c r="V80" s="73"/>
      <c r="W80" s="61"/>
      <c r="X80" s="48"/>
      <c r="Y80" s="61"/>
      <c r="Z80" s="60"/>
      <c r="AA80" s="61"/>
      <c r="AB80" s="48"/>
      <c r="AC80" s="61"/>
    </row>
    <row r="81" spans="1:29" ht="12.75">
      <c r="A81" s="48"/>
      <c r="B81" s="45"/>
      <c r="C81" s="48"/>
      <c r="D81" s="48"/>
      <c r="E81" s="48"/>
      <c r="F81" s="48"/>
      <c r="G81" s="45"/>
      <c r="H81" s="45"/>
      <c r="I81" s="45"/>
      <c r="J81" s="45"/>
      <c r="K81" s="48"/>
      <c r="L81" s="48"/>
      <c r="M81" s="59"/>
      <c r="N81" s="48"/>
      <c r="O81" s="48"/>
      <c r="P81" s="48"/>
      <c r="Q81" s="48"/>
      <c r="R81" s="45"/>
      <c r="S81" s="45"/>
      <c r="T81" s="45"/>
      <c r="U81" s="45"/>
      <c r="V81" s="73"/>
      <c r="W81" s="61"/>
      <c r="X81" s="48"/>
      <c r="Y81" s="61"/>
      <c r="Z81" s="60"/>
      <c r="AA81" s="61"/>
      <c r="AB81" s="48"/>
      <c r="AC81" s="61"/>
    </row>
    <row r="82" spans="1:29" ht="12.75">
      <c r="A82" s="48"/>
      <c r="B82" s="45"/>
      <c r="C82" s="48"/>
      <c r="D82" s="48"/>
      <c r="E82" s="48"/>
      <c r="F82" s="48"/>
      <c r="G82" s="45"/>
      <c r="H82" s="45"/>
      <c r="I82" s="45"/>
      <c r="J82" s="45"/>
      <c r="K82" s="48"/>
      <c r="L82" s="48"/>
      <c r="M82" s="59"/>
      <c r="N82" s="48"/>
      <c r="O82" s="48"/>
      <c r="P82" s="48"/>
      <c r="Q82" s="48"/>
      <c r="R82" s="45"/>
      <c r="S82" s="45"/>
      <c r="T82" s="45"/>
      <c r="U82" s="45"/>
      <c r="V82" s="73"/>
      <c r="W82" s="61"/>
      <c r="X82" s="48"/>
      <c r="Y82" s="61"/>
      <c r="Z82" s="60"/>
      <c r="AA82" s="61"/>
      <c r="AB82" s="48"/>
      <c r="AC82" s="61"/>
    </row>
    <row r="83" spans="1:29" ht="12.75">
      <c r="A83" s="48"/>
      <c r="B83" s="45"/>
      <c r="C83" s="48"/>
      <c r="D83" s="48"/>
      <c r="E83" s="48"/>
      <c r="F83" s="48"/>
      <c r="G83" s="45"/>
      <c r="H83" s="45"/>
      <c r="I83" s="45"/>
      <c r="J83" s="45"/>
      <c r="K83" s="48"/>
      <c r="L83" s="48"/>
      <c r="M83" s="59"/>
      <c r="N83" s="48"/>
      <c r="O83" s="48"/>
      <c r="P83" s="48"/>
      <c r="Q83" s="48"/>
      <c r="R83" s="45"/>
      <c r="S83" s="45"/>
      <c r="T83" s="45"/>
      <c r="U83" s="45"/>
      <c r="V83" s="73"/>
      <c r="W83" s="61"/>
      <c r="X83" s="48"/>
      <c r="Y83" s="61"/>
      <c r="Z83" s="60"/>
      <c r="AA83" s="61"/>
      <c r="AB83" s="48"/>
      <c r="AC83" s="61"/>
    </row>
    <row r="84" spans="1:29" ht="12.75">
      <c r="A84" s="48"/>
      <c r="B84" s="45"/>
      <c r="C84" s="48"/>
      <c r="D84" s="48"/>
      <c r="E84" s="48"/>
      <c r="F84" s="48"/>
      <c r="G84" s="45"/>
      <c r="H84" s="45"/>
      <c r="I84" s="45"/>
      <c r="J84" s="45"/>
      <c r="K84" s="48"/>
      <c r="L84" s="48"/>
      <c r="M84" s="59"/>
      <c r="N84" s="48"/>
      <c r="O84" s="48"/>
      <c r="P84" s="48"/>
      <c r="Q84" s="48"/>
      <c r="R84" s="45"/>
      <c r="S84" s="45"/>
      <c r="T84" s="45"/>
      <c r="U84" s="45"/>
      <c r="V84" s="73"/>
      <c r="W84" s="61"/>
      <c r="X84" s="48"/>
      <c r="Y84" s="61"/>
      <c r="Z84" s="60"/>
      <c r="AA84" s="61"/>
      <c r="AB84" s="48"/>
      <c r="AC84" s="61"/>
    </row>
    <row r="85" spans="1:29" ht="12.75">
      <c r="A85" s="48"/>
      <c r="B85" s="45"/>
      <c r="C85" s="48"/>
      <c r="D85" s="48"/>
      <c r="E85" s="48"/>
      <c r="F85" s="48"/>
      <c r="G85" s="45"/>
      <c r="H85" s="45"/>
      <c r="I85" s="45"/>
      <c r="J85" s="45"/>
      <c r="K85" s="48"/>
      <c r="L85" s="48"/>
      <c r="M85" s="59"/>
      <c r="N85" s="48"/>
      <c r="O85" s="48"/>
      <c r="P85" s="48"/>
      <c r="Q85" s="48"/>
      <c r="R85" s="45"/>
      <c r="S85" s="45"/>
      <c r="T85" s="45"/>
      <c r="U85" s="45"/>
      <c r="V85" s="73"/>
      <c r="W85" s="61"/>
      <c r="X85" s="48"/>
      <c r="Y85" s="61"/>
      <c r="Z85" s="60"/>
      <c r="AA85" s="61"/>
      <c r="AB85" s="48"/>
      <c r="AC85" s="61"/>
    </row>
    <row r="86" spans="1:29" ht="12.75">
      <c r="A86" s="48"/>
      <c r="B86" s="45"/>
      <c r="C86" s="48"/>
      <c r="D86" s="48"/>
      <c r="E86" s="48"/>
      <c r="F86" s="48"/>
      <c r="G86" s="45"/>
      <c r="H86" s="45"/>
      <c r="I86" s="45"/>
      <c r="J86" s="45"/>
      <c r="K86" s="48"/>
      <c r="L86" s="48"/>
      <c r="M86" s="59"/>
      <c r="N86" s="48"/>
      <c r="O86" s="48"/>
      <c r="P86" s="48"/>
      <c r="Q86" s="48"/>
      <c r="R86" s="45"/>
      <c r="S86" s="45"/>
      <c r="T86" s="45"/>
      <c r="U86" s="45"/>
      <c r="V86" s="73"/>
      <c r="W86" s="61"/>
      <c r="X86" s="48"/>
      <c r="Y86" s="61"/>
      <c r="Z86" s="60"/>
      <c r="AA86" s="61"/>
      <c r="AB86" s="48"/>
      <c r="AC86" s="61"/>
    </row>
    <row r="87" spans="1:29" ht="12.75">
      <c r="A87" s="48"/>
      <c r="B87" s="45"/>
      <c r="C87" s="48"/>
      <c r="D87" s="48"/>
      <c r="E87" s="48"/>
      <c r="F87" s="48"/>
      <c r="G87" s="45"/>
      <c r="H87" s="45"/>
      <c r="I87" s="45"/>
      <c r="J87" s="45"/>
      <c r="K87" s="48"/>
      <c r="L87" s="48"/>
      <c r="M87" s="59"/>
      <c r="N87" s="48"/>
      <c r="O87" s="48"/>
      <c r="P87" s="48"/>
      <c r="Q87" s="48"/>
      <c r="R87" s="45"/>
      <c r="S87" s="45"/>
      <c r="T87" s="45"/>
      <c r="U87" s="45"/>
      <c r="V87" s="73"/>
      <c r="W87" s="61"/>
      <c r="X87" s="48"/>
      <c r="Y87" s="61"/>
      <c r="Z87" s="60"/>
      <c r="AA87" s="61"/>
      <c r="AB87" s="48"/>
      <c r="AC87" s="61"/>
    </row>
    <row r="88" spans="1:29" ht="12.75">
      <c r="A88" s="48"/>
      <c r="B88" s="45"/>
      <c r="C88" s="48"/>
      <c r="D88" s="48"/>
      <c r="E88" s="48"/>
      <c r="F88" s="48"/>
      <c r="G88" s="45"/>
      <c r="H88" s="45"/>
      <c r="I88" s="45"/>
      <c r="J88" s="45"/>
      <c r="K88" s="48"/>
      <c r="L88" s="48"/>
      <c r="M88" s="59"/>
      <c r="N88" s="48"/>
      <c r="O88" s="48"/>
      <c r="P88" s="48"/>
      <c r="Q88" s="48"/>
      <c r="R88" s="45"/>
      <c r="S88" s="45"/>
      <c r="T88" s="45"/>
      <c r="U88" s="45"/>
      <c r="V88" s="73"/>
      <c r="W88" s="61"/>
      <c r="X88" s="48"/>
      <c r="Y88" s="61"/>
      <c r="Z88" s="60"/>
      <c r="AA88" s="61"/>
      <c r="AB88" s="48"/>
      <c r="AC88" s="61"/>
    </row>
    <row r="89" spans="1:29" ht="12.75">
      <c r="A89" s="48"/>
      <c r="B89" s="45"/>
      <c r="C89" s="48"/>
      <c r="D89" s="48"/>
      <c r="E89" s="48"/>
      <c r="F89" s="48"/>
      <c r="G89" s="45"/>
      <c r="H89" s="45"/>
      <c r="I89" s="45"/>
      <c r="J89" s="45"/>
      <c r="K89" s="48"/>
      <c r="L89" s="48"/>
      <c r="M89" s="59"/>
      <c r="N89" s="48"/>
      <c r="O89" s="48"/>
      <c r="P89" s="48"/>
      <c r="Q89" s="48"/>
      <c r="R89" s="45"/>
      <c r="S89" s="45"/>
      <c r="T89" s="45"/>
      <c r="U89" s="45"/>
      <c r="V89" s="73"/>
      <c r="W89" s="61"/>
      <c r="X89" s="48"/>
      <c r="Y89" s="61"/>
      <c r="Z89" s="60"/>
      <c r="AA89" s="61"/>
      <c r="AB89" s="48"/>
      <c r="AC89" s="61"/>
    </row>
    <row r="90" spans="1:29" ht="12.75">
      <c r="A90" s="48"/>
      <c r="B90" s="45"/>
      <c r="C90" s="48"/>
      <c r="D90" s="48"/>
      <c r="E90" s="48"/>
      <c r="F90" s="48"/>
      <c r="G90" s="45"/>
      <c r="H90" s="45"/>
      <c r="I90" s="45"/>
      <c r="J90" s="45"/>
      <c r="K90" s="48"/>
      <c r="L90" s="48"/>
      <c r="M90" s="59"/>
      <c r="N90" s="48"/>
      <c r="O90" s="48"/>
      <c r="P90" s="48"/>
      <c r="Q90" s="48"/>
      <c r="R90" s="45"/>
      <c r="S90" s="45"/>
      <c r="T90" s="45"/>
      <c r="U90" s="45"/>
      <c r="V90" s="73"/>
      <c r="W90" s="61"/>
      <c r="X90" s="48"/>
      <c r="Y90" s="61"/>
      <c r="Z90" s="60"/>
      <c r="AA90" s="61"/>
      <c r="AB90" s="48"/>
      <c r="AC90" s="61"/>
    </row>
    <row r="91" spans="1:29" ht="12.75">
      <c r="A91" s="48"/>
      <c r="B91" s="45"/>
      <c r="C91" s="48"/>
      <c r="D91" s="48"/>
      <c r="E91" s="48"/>
      <c r="F91" s="48"/>
      <c r="G91" s="45"/>
      <c r="H91" s="45"/>
      <c r="I91" s="45"/>
      <c r="J91" s="45"/>
      <c r="K91" s="48"/>
      <c r="L91" s="48"/>
      <c r="M91" s="59"/>
      <c r="N91" s="48"/>
      <c r="O91" s="48"/>
      <c r="P91" s="48"/>
      <c r="Q91" s="48"/>
      <c r="R91" s="45"/>
      <c r="S91" s="45"/>
      <c r="T91" s="45"/>
      <c r="U91" s="45"/>
      <c r="V91" s="73"/>
      <c r="W91" s="61"/>
      <c r="X91" s="48"/>
      <c r="Y91" s="61"/>
      <c r="Z91" s="60"/>
      <c r="AA91" s="61"/>
      <c r="AB91" s="48"/>
      <c r="AC91" s="61"/>
    </row>
    <row r="92" spans="1:29" ht="12.75">
      <c r="A92" s="48"/>
      <c r="B92" s="45"/>
      <c r="C92" s="48"/>
      <c r="D92" s="48"/>
      <c r="E92" s="48"/>
      <c r="F92" s="48"/>
      <c r="G92" s="45"/>
      <c r="H92" s="45"/>
      <c r="I92" s="45"/>
      <c r="J92" s="45"/>
      <c r="K92" s="48"/>
      <c r="L92" s="48"/>
      <c r="M92" s="59"/>
      <c r="N92" s="48"/>
      <c r="O92" s="48"/>
      <c r="P92" s="48"/>
      <c r="Q92" s="48"/>
      <c r="R92" s="45"/>
      <c r="S92" s="45"/>
      <c r="T92" s="45"/>
      <c r="U92" s="45"/>
      <c r="V92" s="73"/>
      <c r="W92" s="61"/>
      <c r="X92" s="48"/>
      <c r="Y92" s="61"/>
      <c r="Z92" s="60"/>
      <c r="AA92" s="61"/>
      <c r="AB92" s="48"/>
      <c r="AC92" s="61"/>
    </row>
    <row r="93" spans="1:29" ht="12.75">
      <c r="A93" s="48"/>
      <c r="B93" s="45"/>
      <c r="C93" s="48"/>
      <c r="D93" s="48"/>
      <c r="E93" s="48"/>
      <c r="F93" s="48"/>
      <c r="G93" s="45"/>
      <c r="H93" s="45"/>
      <c r="I93" s="45"/>
      <c r="J93" s="45"/>
      <c r="K93" s="48"/>
      <c r="L93" s="48"/>
      <c r="M93" s="59"/>
      <c r="N93" s="48"/>
      <c r="O93" s="48"/>
      <c r="P93" s="48"/>
      <c r="Q93" s="48"/>
      <c r="R93" s="45"/>
      <c r="S93" s="45"/>
      <c r="T93" s="45"/>
      <c r="U93" s="45"/>
      <c r="V93" s="73"/>
      <c r="W93" s="61"/>
      <c r="X93" s="48"/>
      <c r="Y93" s="61"/>
      <c r="Z93" s="60"/>
      <c r="AA93" s="61"/>
      <c r="AB93" s="48"/>
      <c r="AC93" s="61"/>
    </row>
    <row r="94" spans="1:29" ht="12.75">
      <c r="A94" s="48"/>
      <c r="B94" s="45"/>
      <c r="C94" s="48"/>
      <c r="D94" s="48"/>
      <c r="E94" s="48"/>
      <c r="F94" s="48"/>
      <c r="G94" s="45"/>
      <c r="H94" s="45"/>
      <c r="I94" s="45"/>
      <c r="J94" s="45"/>
      <c r="K94" s="48"/>
      <c r="L94" s="48"/>
      <c r="M94" s="59"/>
      <c r="N94" s="48"/>
      <c r="O94" s="48"/>
      <c r="P94" s="48"/>
      <c r="Q94" s="48"/>
      <c r="R94" s="45"/>
      <c r="S94" s="45"/>
      <c r="T94" s="45"/>
      <c r="U94" s="45"/>
      <c r="V94" s="73"/>
      <c r="W94" s="61"/>
      <c r="X94" s="48"/>
      <c r="Y94" s="61"/>
      <c r="Z94" s="60"/>
      <c r="AA94" s="61"/>
      <c r="AB94" s="48"/>
      <c r="AC94" s="61"/>
    </row>
    <row r="95" spans="1:29" ht="12.75">
      <c r="A95" s="48"/>
      <c r="B95" s="45"/>
      <c r="C95" s="48"/>
      <c r="D95" s="48"/>
      <c r="E95" s="48"/>
      <c r="F95" s="48"/>
      <c r="G95" s="45"/>
      <c r="H95" s="45"/>
      <c r="I95" s="45"/>
      <c r="J95" s="45"/>
      <c r="K95" s="48"/>
      <c r="L95" s="48"/>
      <c r="M95" s="59"/>
      <c r="N95" s="48"/>
      <c r="O95" s="48"/>
      <c r="P95" s="48"/>
      <c r="Q95" s="48"/>
      <c r="R95" s="45"/>
      <c r="S95" s="45"/>
      <c r="T95" s="45"/>
      <c r="U95" s="45"/>
      <c r="V95" s="73"/>
      <c r="W95" s="61"/>
      <c r="X95" s="48"/>
      <c r="Y95" s="61"/>
      <c r="Z95" s="60"/>
      <c r="AA95" s="61"/>
      <c r="AB95" s="48"/>
      <c r="AC95" s="61"/>
    </row>
    <row r="96" spans="1:29" ht="12.75">
      <c r="A96" s="48"/>
      <c r="B96" s="45"/>
      <c r="C96" s="48"/>
      <c r="D96" s="48"/>
      <c r="E96" s="48"/>
      <c r="F96" s="48"/>
      <c r="G96" s="45"/>
      <c r="H96" s="45"/>
      <c r="I96" s="45"/>
      <c r="J96" s="45"/>
      <c r="K96" s="48"/>
      <c r="L96" s="48"/>
      <c r="M96" s="59"/>
      <c r="N96" s="48"/>
      <c r="O96" s="48"/>
      <c r="P96" s="48"/>
      <c r="Q96" s="48"/>
      <c r="R96" s="45"/>
      <c r="S96" s="45"/>
      <c r="T96" s="45"/>
      <c r="U96" s="45"/>
      <c r="V96" s="73"/>
      <c r="W96" s="61"/>
      <c r="X96" s="48"/>
      <c r="Y96" s="61"/>
      <c r="Z96" s="60"/>
      <c r="AA96" s="61"/>
      <c r="AB96" s="48"/>
      <c r="AC96" s="61"/>
    </row>
    <row r="97" spans="1:29" ht="12.75">
      <c r="A97" s="48"/>
      <c r="B97" s="45"/>
      <c r="C97" s="48"/>
      <c r="D97" s="48"/>
      <c r="E97" s="48"/>
      <c r="F97" s="48"/>
      <c r="G97" s="45"/>
      <c r="H97" s="45"/>
      <c r="I97" s="45"/>
      <c r="J97" s="45"/>
      <c r="K97" s="48"/>
      <c r="L97" s="48"/>
      <c r="M97" s="59"/>
      <c r="N97" s="48"/>
      <c r="O97" s="48"/>
      <c r="P97" s="48"/>
      <c r="Q97" s="48"/>
      <c r="R97" s="45"/>
      <c r="S97" s="45"/>
      <c r="T97" s="45"/>
      <c r="U97" s="45"/>
      <c r="V97" s="73"/>
      <c r="W97" s="61"/>
      <c r="X97" s="48"/>
      <c r="Y97" s="61"/>
      <c r="Z97" s="60"/>
      <c r="AA97" s="61"/>
      <c r="AB97" s="48"/>
      <c r="AC97" s="61"/>
    </row>
    <row r="98" spans="1:29" ht="12.75">
      <c r="A98" s="48"/>
      <c r="B98" s="45"/>
      <c r="C98" s="48"/>
      <c r="D98" s="48"/>
      <c r="E98" s="48"/>
      <c r="F98" s="48"/>
      <c r="G98" s="45"/>
      <c r="H98" s="45"/>
      <c r="I98" s="45"/>
      <c r="J98" s="45"/>
      <c r="K98" s="48"/>
      <c r="L98" s="48"/>
      <c r="M98" s="59"/>
      <c r="N98" s="48"/>
      <c r="O98" s="48"/>
      <c r="P98" s="48"/>
      <c r="Q98" s="48"/>
      <c r="R98" s="45"/>
      <c r="S98" s="45"/>
      <c r="T98" s="45"/>
      <c r="U98" s="45"/>
      <c r="V98" s="73"/>
      <c r="W98" s="61"/>
      <c r="X98" s="48"/>
      <c r="Y98" s="61"/>
      <c r="Z98" s="60"/>
      <c r="AA98" s="61"/>
      <c r="AB98" s="48"/>
      <c r="AC98" s="61"/>
    </row>
    <row r="99" spans="1:29" ht="12.75">
      <c r="A99" s="48"/>
      <c r="B99" s="45"/>
      <c r="C99" s="48"/>
      <c r="D99" s="48"/>
      <c r="E99" s="48"/>
      <c r="F99" s="48"/>
      <c r="G99" s="45"/>
      <c r="H99" s="45"/>
      <c r="I99" s="45"/>
      <c r="J99" s="45"/>
      <c r="K99" s="48"/>
      <c r="L99" s="48"/>
      <c r="M99" s="59"/>
      <c r="N99" s="48"/>
      <c r="O99" s="48"/>
      <c r="P99" s="48"/>
      <c r="Q99" s="48"/>
      <c r="R99" s="45"/>
      <c r="S99" s="45"/>
      <c r="T99" s="45"/>
      <c r="U99" s="45"/>
      <c r="V99" s="73"/>
      <c r="W99" s="61"/>
      <c r="X99" s="48"/>
      <c r="Y99" s="61"/>
      <c r="Z99" s="60"/>
      <c r="AA99" s="61"/>
      <c r="AB99" s="48"/>
      <c r="AC99" s="61"/>
    </row>
    <row r="100" spans="1:29" ht="12.75">
      <c r="A100" s="48"/>
      <c r="B100" s="45"/>
      <c r="C100" s="48"/>
      <c r="D100" s="48"/>
      <c r="E100" s="48"/>
      <c r="F100" s="48"/>
      <c r="G100" s="45"/>
      <c r="H100" s="45"/>
      <c r="I100" s="45"/>
      <c r="J100" s="45"/>
      <c r="K100" s="48"/>
      <c r="L100" s="48"/>
      <c r="M100" s="59"/>
      <c r="N100" s="48"/>
      <c r="O100" s="48"/>
      <c r="P100" s="48"/>
      <c r="Q100" s="48"/>
      <c r="R100" s="45"/>
      <c r="S100" s="45"/>
      <c r="T100" s="45"/>
      <c r="U100" s="45"/>
      <c r="V100" s="73"/>
      <c r="W100" s="61"/>
      <c r="X100" s="48"/>
      <c r="Y100" s="61"/>
      <c r="Z100" s="60"/>
      <c r="AA100" s="61"/>
      <c r="AB100" s="48"/>
      <c r="AC100" s="61"/>
    </row>
    <row r="101" spans="1:29" ht="12.75">
      <c r="A101" s="48"/>
      <c r="B101" s="45"/>
      <c r="C101" s="48"/>
      <c r="D101" s="48"/>
      <c r="E101" s="48"/>
      <c r="F101" s="48"/>
      <c r="G101" s="45"/>
      <c r="H101" s="45"/>
      <c r="I101" s="45"/>
      <c r="J101" s="45"/>
      <c r="K101" s="48"/>
      <c r="L101" s="48"/>
      <c r="M101" s="59"/>
      <c r="N101" s="48"/>
      <c r="O101" s="48"/>
      <c r="P101" s="48"/>
      <c r="Q101" s="48"/>
      <c r="R101" s="45"/>
      <c r="S101" s="45"/>
      <c r="T101" s="45"/>
      <c r="U101" s="45"/>
      <c r="V101" s="73"/>
      <c r="W101" s="61"/>
      <c r="X101" s="48"/>
      <c r="Y101" s="61"/>
      <c r="Z101" s="60"/>
      <c r="AA101" s="61"/>
      <c r="AB101" s="48"/>
      <c r="AC101" s="61"/>
    </row>
    <row r="102" spans="1:29" ht="12.75">
      <c r="A102" s="48"/>
      <c r="B102" s="45"/>
      <c r="C102" s="48"/>
      <c r="D102" s="48"/>
      <c r="E102" s="48"/>
      <c r="F102" s="48"/>
      <c r="G102" s="45"/>
      <c r="H102" s="45"/>
      <c r="I102" s="45"/>
      <c r="J102" s="45"/>
      <c r="K102" s="48"/>
      <c r="L102" s="48"/>
      <c r="M102" s="59"/>
      <c r="N102" s="48"/>
      <c r="O102" s="48"/>
      <c r="P102" s="48"/>
      <c r="Q102" s="48"/>
      <c r="R102" s="45"/>
      <c r="S102" s="45"/>
      <c r="T102" s="45"/>
      <c r="U102" s="45"/>
      <c r="V102" s="73"/>
      <c r="W102" s="61"/>
      <c r="X102" s="48"/>
      <c r="Y102" s="61"/>
      <c r="Z102" s="60"/>
      <c r="AA102" s="61"/>
      <c r="AB102" s="48"/>
      <c r="AC102" s="61"/>
    </row>
    <row r="103" spans="1:29" ht="12.75">
      <c r="A103" s="48"/>
      <c r="B103" s="45"/>
      <c r="C103" s="48"/>
      <c r="D103" s="48"/>
      <c r="E103" s="48"/>
      <c r="F103" s="48"/>
      <c r="G103" s="45"/>
      <c r="H103" s="45"/>
      <c r="I103" s="45"/>
      <c r="J103" s="45"/>
      <c r="K103" s="48"/>
      <c r="L103" s="48"/>
      <c r="M103" s="59"/>
      <c r="N103" s="48"/>
      <c r="O103" s="48"/>
      <c r="P103" s="48"/>
      <c r="Q103" s="48"/>
      <c r="R103" s="45"/>
      <c r="S103" s="45"/>
      <c r="T103" s="45"/>
      <c r="U103" s="45"/>
      <c r="V103" s="73"/>
      <c r="W103" s="61"/>
      <c r="X103" s="48"/>
      <c r="Y103" s="61"/>
      <c r="Z103" s="60"/>
      <c r="AA103" s="61"/>
      <c r="AB103" s="48"/>
      <c r="AC103" s="61"/>
    </row>
    <row r="104" spans="1:29" ht="12.75">
      <c r="A104" s="48"/>
      <c r="B104" s="45"/>
      <c r="C104" s="48"/>
      <c r="D104" s="48"/>
      <c r="E104" s="48"/>
      <c r="F104" s="48"/>
      <c r="G104" s="45"/>
      <c r="H104" s="45"/>
      <c r="I104" s="45"/>
      <c r="J104" s="45"/>
      <c r="K104" s="48"/>
      <c r="L104" s="48"/>
      <c r="M104" s="59"/>
      <c r="N104" s="48"/>
      <c r="O104" s="48"/>
      <c r="P104" s="48"/>
      <c r="Q104" s="48"/>
      <c r="R104" s="45"/>
      <c r="S104" s="45"/>
      <c r="T104" s="45"/>
      <c r="U104" s="45"/>
      <c r="V104" s="73"/>
      <c r="W104" s="61"/>
      <c r="X104" s="48"/>
      <c r="Y104" s="61"/>
      <c r="Z104" s="60"/>
      <c r="AA104" s="61"/>
      <c r="AB104" s="48"/>
      <c r="AC104" s="61"/>
    </row>
    <row r="105" spans="1:29" ht="12.75">
      <c r="A105" s="48"/>
      <c r="B105" s="45"/>
      <c r="C105" s="48"/>
      <c r="D105" s="48"/>
      <c r="E105" s="48"/>
      <c r="F105" s="48"/>
      <c r="G105" s="45"/>
      <c r="H105" s="45"/>
      <c r="I105" s="45"/>
      <c r="J105" s="45"/>
      <c r="K105" s="48"/>
      <c r="L105" s="48"/>
      <c r="M105" s="59"/>
      <c r="N105" s="48"/>
      <c r="O105" s="48"/>
      <c r="P105" s="48"/>
      <c r="Q105" s="48"/>
      <c r="R105" s="45"/>
      <c r="S105" s="45"/>
      <c r="T105" s="45"/>
      <c r="U105" s="45"/>
      <c r="V105" s="73"/>
      <c r="W105" s="61"/>
      <c r="X105" s="48"/>
      <c r="Y105" s="61"/>
      <c r="Z105" s="60"/>
      <c r="AA105" s="61"/>
      <c r="AB105" s="48"/>
      <c r="AC105" s="61"/>
    </row>
    <row r="106" spans="1:29" ht="12.75">
      <c r="A106" s="48"/>
      <c r="B106" s="45"/>
      <c r="C106" s="48"/>
      <c r="D106" s="48"/>
      <c r="E106" s="48"/>
      <c r="F106" s="48"/>
      <c r="G106" s="45"/>
      <c r="H106" s="45"/>
      <c r="I106" s="45"/>
      <c r="J106" s="45"/>
      <c r="K106" s="48"/>
      <c r="L106" s="48"/>
      <c r="M106" s="59"/>
      <c r="N106" s="48"/>
      <c r="O106" s="48"/>
      <c r="P106" s="48"/>
      <c r="Q106" s="48"/>
      <c r="R106" s="45"/>
      <c r="S106" s="45"/>
      <c r="T106" s="45"/>
      <c r="U106" s="45"/>
      <c r="V106" s="73"/>
      <c r="W106" s="61"/>
      <c r="X106" s="48"/>
      <c r="Y106" s="61"/>
      <c r="Z106" s="60"/>
      <c r="AA106" s="61"/>
      <c r="AB106" s="48"/>
      <c r="AC106" s="61"/>
    </row>
    <row r="107" spans="1:29" ht="12.75">
      <c r="A107" s="48"/>
      <c r="B107" s="45"/>
      <c r="C107" s="48"/>
      <c r="D107" s="48"/>
      <c r="E107" s="48"/>
      <c r="F107" s="48"/>
      <c r="G107" s="45"/>
      <c r="H107" s="45"/>
      <c r="I107" s="45"/>
      <c r="J107" s="45"/>
      <c r="K107" s="48"/>
      <c r="L107" s="48"/>
      <c r="M107" s="59"/>
      <c r="N107" s="48"/>
      <c r="O107" s="48"/>
      <c r="P107" s="48"/>
      <c r="Q107" s="48"/>
      <c r="R107" s="45"/>
      <c r="S107" s="45"/>
      <c r="T107" s="45"/>
      <c r="U107" s="45"/>
      <c r="V107" s="73"/>
      <c r="W107" s="61"/>
      <c r="X107" s="48"/>
      <c r="Y107" s="61"/>
      <c r="Z107" s="60"/>
      <c r="AA107" s="61"/>
      <c r="AB107" s="48"/>
      <c r="AC107" s="61"/>
    </row>
    <row r="108" spans="1:29" ht="12.75">
      <c r="A108" s="48"/>
      <c r="B108" s="45"/>
      <c r="C108" s="48"/>
      <c r="D108" s="48"/>
      <c r="E108" s="48"/>
      <c r="F108" s="48"/>
      <c r="G108" s="45"/>
      <c r="H108" s="45"/>
      <c r="I108" s="45"/>
      <c r="J108" s="45"/>
      <c r="K108" s="48"/>
      <c r="L108" s="48"/>
      <c r="M108" s="59"/>
      <c r="N108" s="48"/>
      <c r="O108" s="48"/>
      <c r="P108" s="48"/>
      <c r="Q108" s="48"/>
      <c r="R108" s="45"/>
      <c r="S108" s="45"/>
      <c r="T108" s="45"/>
      <c r="U108" s="45"/>
      <c r="V108" s="73"/>
      <c r="W108" s="61"/>
      <c r="X108" s="48"/>
      <c r="Y108" s="61"/>
      <c r="Z108" s="60"/>
      <c r="AA108" s="61"/>
      <c r="AB108" s="48"/>
      <c r="AC108" s="61"/>
    </row>
    <row r="109" spans="1:29" ht="12.75">
      <c r="A109" s="48"/>
      <c r="B109" s="45"/>
      <c r="C109" s="48"/>
      <c r="D109" s="48"/>
      <c r="E109" s="48"/>
      <c r="F109" s="48"/>
      <c r="G109" s="45"/>
      <c r="H109" s="45"/>
      <c r="I109" s="45"/>
      <c r="J109" s="45"/>
      <c r="K109" s="48"/>
      <c r="L109" s="48"/>
      <c r="M109" s="59"/>
      <c r="N109" s="48"/>
      <c r="O109" s="48"/>
      <c r="P109" s="48"/>
      <c r="Q109" s="48"/>
      <c r="R109" s="45"/>
      <c r="S109" s="45"/>
      <c r="T109" s="45"/>
      <c r="U109" s="45"/>
      <c r="V109" s="73"/>
      <c r="W109" s="61"/>
      <c r="X109" s="48"/>
      <c r="Y109" s="61"/>
      <c r="Z109" s="60"/>
      <c r="AA109" s="61"/>
      <c r="AB109" s="48"/>
      <c r="AC109" s="61"/>
    </row>
    <row r="110" spans="1:29" ht="12.75">
      <c r="A110" s="48"/>
      <c r="B110" s="45"/>
      <c r="C110" s="48"/>
      <c r="D110" s="48"/>
      <c r="E110" s="48"/>
      <c r="F110" s="48"/>
      <c r="G110" s="45"/>
      <c r="H110" s="45"/>
      <c r="I110" s="45"/>
      <c r="J110" s="45"/>
      <c r="K110" s="48"/>
      <c r="L110" s="48"/>
      <c r="M110" s="59"/>
      <c r="N110" s="48"/>
      <c r="O110" s="48"/>
      <c r="P110" s="48"/>
      <c r="Q110" s="48"/>
      <c r="R110" s="45"/>
      <c r="S110" s="45"/>
      <c r="T110" s="45"/>
      <c r="U110" s="45"/>
      <c r="V110" s="73"/>
      <c r="W110" s="61"/>
      <c r="X110" s="48"/>
      <c r="Y110" s="61"/>
      <c r="Z110" s="60"/>
      <c r="AA110" s="61"/>
      <c r="AB110" s="48"/>
      <c r="AC110" s="61"/>
    </row>
    <row r="111" spans="1:29" ht="12.75">
      <c r="A111" s="48"/>
      <c r="B111" s="45"/>
      <c r="C111" s="48"/>
      <c r="D111" s="48"/>
      <c r="E111" s="48"/>
      <c r="F111" s="48"/>
      <c r="G111" s="45"/>
      <c r="H111" s="45"/>
      <c r="I111" s="45"/>
      <c r="J111" s="45"/>
      <c r="K111" s="48"/>
      <c r="L111" s="48"/>
      <c r="M111" s="59"/>
      <c r="N111" s="48"/>
      <c r="O111" s="48"/>
      <c r="P111" s="48"/>
      <c r="Q111" s="48"/>
      <c r="R111" s="45"/>
      <c r="S111" s="45"/>
      <c r="T111" s="45"/>
      <c r="U111" s="45"/>
      <c r="V111" s="73"/>
      <c r="W111" s="61"/>
      <c r="X111" s="48"/>
      <c r="Y111" s="61"/>
      <c r="Z111" s="60"/>
      <c r="AA111" s="61"/>
      <c r="AB111" s="48"/>
      <c r="AC111" s="61"/>
    </row>
    <row r="112" spans="1:29" ht="12.75">
      <c r="A112" s="48"/>
      <c r="B112" s="45"/>
      <c r="C112" s="48"/>
      <c r="D112" s="48"/>
      <c r="E112" s="48"/>
      <c r="F112" s="48"/>
      <c r="G112" s="45"/>
      <c r="H112" s="45"/>
      <c r="I112" s="45"/>
      <c r="J112" s="45"/>
      <c r="K112" s="48"/>
      <c r="L112" s="48"/>
      <c r="M112" s="59"/>
      <c r="N112" s="48"/>
      <c r="O112" s="48"/>
      <c r="P112" s="48"/>
      <c r="Q112" s="48"/>
      <c r="R112" s="45"/>
      <c r="S112" s="45"/>
      <c r="T112" s="45"/>
      <c r="U112" s="45"/>
      <c r="V112" s="73"/>
      <c r="W112" s="61"/>
      <c r="X112" s="48"/>
      <c r="Y112" s="61"/>
      <c r="Z112" s="60"/>
      <c r="AA112" s="61"/>
      <c r="AB112" s="48"/>
      <c r="AC112" s="61"/>
    </row>
    <row r="113" spans="1:29" ht="12.75">
      <c r="A113" s="48"/>
      <c r="B113" s="45"/>
      <c r="C113" s="48"/>
      <c r="D113" s="48"/>
      <c r="E113" s="48"/>
      <c r="F113" s="48"/>
      <c r="G113" s="45"/>
      <c r="H113" s="45"/>
      <c r="I113" s="45"/>
      <c r="J113" s="45"/>
      <c r="K113" s="48"/>
      <c r="L113" s="48"/>
      <c r="M113" s="59"/>
      <c r="N113" s="48"/>
      <c r="O113" s="48"/>
      <c r="P113" s="48"/>
      <c r="Q113" s="48"/>
      <c r="R113" s="45"/>
      <c r="S113" s="45"/>
      <c r="T113" s="45"/>
      <c r="U113" s="45"/>
      <c r="V113" s="73"/>
      <c r="W113" s="61"/>
      <c r="X113" s="48"/>
      <c r="Y113" s="61"/>
      <c r="Z113" s="60"/>
      <c r="AA113" s="61"/>
      <c r="AB113" s="48"/>
      <c r="AC113" s="61"/>
    </row>
    <row r="114" spans="1:29" ht="12.75">
      <c r="A114" s="48"/>
      <c r="B114" s="45"/>
      <c r="C114" s="48"/>
      <c r="D114" s="48"/>
      <c r="E114" s="48"/>
      <c r="F114" s="48"/>
      <c r="G114" s="45"/>
      <c r="H114" s="45"/>
      <c r="I114" s="45"/>
      <c r="J114" s="45"/>
      <c r="K114" s="48"/>
      <c r="L114" s="48"/>
      <c r="M114" s="59"/>
      <c r="N114" s="48"/>
      <c r="O114" s="48"/>
      <c r="P114" s="48"/>
      <c r="Q114" s="48"/>
      <c r="R114" s="45"/>
      <c r="S114" s="45"/>
      <c r="T114" s="45"/>
      <c r="U114" s="45"/>
      <c r="V114" s="73"/>
      <c r="W114" s="61"/>
      <c r="X114" s="48"/>
      <c r="Y114" s="61"/>
      <c r="Z114" s="60"/>
      <c r="AA114" s="61"/>
      <c r="AB114" s="48"/>
      <c r="AC114" s="61"/>
    </row>
    <row r="115" spans="1:29" ht="12.75">
      <c r="A115" s="48"/>
      <c r="B115" s="45"/>
      <c r="C115" s="48"/>
      <c r="D115" s="48"/>
      <c r="E115" s="48"/>
      <c r="F115" s="48"/>
      <c r="G115" s="45"/>
      <c r="H115" s="45"/>
      <c r="I115" s="45"/>
      <c r="J115" s="45"/>
      <c r="K115" s="48"/>
      <c r="L115" s="48"/>
      <c r="M115" s="59"/>
      <c r="N115" s="48"/>
      <c r="O115" s="48"/>
      <c r="P115" s="48"/>
      <c r="Q115" s="48"/>
      <c r="R115" s="45"/>
      <c r="S115" s="45"/>
      <c r="T115" s="45"/>
      <c r="U115" s="45"/>
      <c r="V115" s="73"/>
      <c r="W115" s="61"/>
      <c r="X115" s="48"/>
      <c r="Y115" s="61"/>
      <c r="Z115" s="60"/>
      <c r="AA115" s="61"/>
      <c r="AB115" s="48"/>
      <c r="AC115" s="61"/>
    </row>
    <row r="116" spans="1:29" ht="12.75">
      <c r="A116" s="48"/>
      <c r="B116" s="45"/>
      <c r="C116" s="48"/>
      <c r="D116" s="48"/>
      <c r="E116" s="48"/>
      <c r="F116" s="48"/>
      <c r="G116" s="45"/>
      <c r="H116" s="45"/>
      <c r="I116" s="45"/>
      <c r="J116" s="45"/>
      <c r="K116" s="48"/>
      <c r="L116" s="48"/>
      <c r="M116" s="59"/>
      <c r="N116" s="48"/>
      <c r="O116" s="48"/>
      <c r="P116" s="48"/>
      <c r="Q116" s="48"/>
      <c r="R116" s="45"/>
      <c r="S116" s="45"/>
      <c r="T116" s="45"/>
      <c r="U116" s="45"/>
      <c r="V116" s="73"/>
      <c r="W116" s="61"/>
      <c r="X116" s="48"/>
      <c r="Y116" s="61"/>
      <c r="Z116" s="60"/>
      <c r="AA116" s="61"/>
      <c r="AB116" s="48"/>
      <c r="AC116" s="61"/>
    </row>
    <row r="117" spans="1:29" ht="12.75">
      <c r="A117" s="48"/>
      <c r="B117" s="45"/>
      <c r="C117" s="48"/>
      <c r="D117" s="48"/>
      <c r="E117" s="48"/>
      <c r="F117" s="48"/>
      <c r="G117" s="45"/>
      <c r="H117" s="45"/>
      <c r="I117" s="45"/>
      <c r="J117" s="45"/>
      <c r="K117" s="48"/>
      <c r="L117" s="48"/>
      <c r="M117" s="59"/>
      <c r="N117" s="48"/>
      <c r="O117" s="48"/>
      <c r="P117" s="48"/>
      <c r="Q117" s="48"/>
      <c r="R117" s="45"/>
      <c r="S117" s="45"/>
      <c r="T117" s="45"/>
      <c r="U117" s="45"/>
      <c r="V117" s="73"/>
      <c r="W117" s="61"/>
      <c r="X117" s="48"/>
      <c r="Y117" s="61"/>
      <c r="Z117" s="60"/>
      <c r="AA117" s="61"/>
      <c r="AB117" s="48"/>
      <c r="AC117" s="61"/>
    </row>
    <row r="118" spans="1:29" ht="12.75">
      <c r="A118" s="48"/>
      <c r="B118" s="45"/>
      <c r="C118" s="48"/>
      <c r="D118" s="48"/>
      <c r="E118" s="48"/>
      <c r="F118" s="48"/>
      <c r="G118" s="45"/>
      <c r="H118" s="45"/>
      <c r="I118" s="45"/>
      <c r="J118" s="45"/>
      <c r="K118" s="48"/>
      <c r="L118" s="48"/>
      <c r="M118" s="59"/>
      <c r="N118" s="48"/>
      <c r="O118" s="48"/>
      <c r="P118" s="48"/>
      <c r="Q118" s="48"/>
      <c r="R118" s="45"/>
      <c r="S118" s="45"/>
      <c r="T118" s="45"/>
      <c r="U118" s="45"/>
      <c r="V118" s="73"/>
      <c r="W118" s="61"/>
      <c r="X118" s="48"/>
      <c r="Y118" s="61"/>
      <c r="Z118" s="60"/>
      <c r="AA118" s="61"/>
      <c r="AB118" s="48"/>
      <c r="AC118" s="61"/>
    </row>
    <row r="119" spans="1:29" ht="12.75">
      <c r="A119" s="48"/>
      <c r="B119" s="45"/>
      <c r="C119" s="48"/>
      <c r="D119" s="48"/>
      <c r="E119" s="48"/>
      <c r="F119" s="48"/>
      <c r="G119" s="45"/>
      <c r="H119" s="45"/>
      <c r="I119" s="45"/>
      <c r="J119" s="45"/>
      <c r="K119" s="48"/>
      <c r="L119" s="48"/>
      <c r="M119" s="59"/>
      <c r="N119" s="48"/>
      <c r="O119" s="48"/>
      <c r="P119" s="48"/>
      <c r="Q119" s="48"/>
      <c r="R119" s="45"/>
      <c r="S119" s="45"/>
      <c r="T119" s="45"/>
      <c r="U119" s="45"/>
      <c r="V119" s="73"/>
      <c r="W119" s="61"/>
      <c r="X119" s="48"/>
      <c r="Y119" s="61"/>
      <c r="Z119" s="60"/>
      <c r="AA119" s="61"/>
      <c r="AB119" s="48"/>
      <c r="AC119" s="61"/>
    </row>
    <row r="120" spans="1:29" ht="12.75">
      <c r="A120" s="48"/>
      <c r="B120" s="45"/>
      <c r="C120" s="48"/>
      <c r="D120" s="48"/>
      <c r="E120" s="48"/>
      <c r="F120" s="48"/>
      <c r="G120" s="45"/>
      <c r="H120" s="45"/>
      <c r="I120" s="45"/>
      <c r="J120" s="45"/>
      <c r="K120" s="48"/>
      <c r="L120" s="48"/>
      <c r="M120" s="59"/>
      <c r="N120" s="48"/>
      <c r="O120" s="48"/>
      <c r="P120" s="48"/>
      <c r="Q120" s="48"/>
      <c r="R120" s="45"/>
      <c r="S120" s="45"/>
      <c r="T120" s="45"/>
      <c r="U120" s="45"/>
      <c r="V120" s="73"/>
      <c r="W120" s="61"/>
      <c r="X120" s="48"/>
      <c r="Y120" s="61"/>
      <c r="Z120" s="60"/>
      <c r="AA120" s="61"/>
      <c r="AB120" s="48"/>
      <c r="AC120" s="61"/>
    </row>
    <row r="121" spans="1:29" ht="12.75">
      <c r="A121" s="48"/>
      <c r="B121" s="45"/>
      <c r="C121" s="48"/>
      <c r="D121" s="48"/>
      <c r="E121" s="48"/>
      <c r="F121" s="48"/>
      <c r="G121" s="45"/>
      <c r="H121" s="45"/>
      <c r="I121" s="45"/>
      <c r="J121" s="45"/>
      <c r="K121" s="48"/>
      <c r="L121" s="48"/>
      <c r="M121" s="59"/>
      <c r="N121" s="48"/>
      <c r="O121" s="48"/>
      <c r="P121" s="48"/>
      <c r="Q121" s="48"/>
      <c r="R121" s="45"/>
      <c r="S121" s="45"/>
      <c r="T121" s="45"/>
      <c r="U121" s="45"/>
      <c r="V121" s="73"/>
      <c r="W121" s="61"/>
      <c r="X121" s="48"/>
      <c r="Y121" s="61"/>
      <c r="Z121" s="60"/>
      <c r="AA121" s="61"/>
      <c r="AB121" s="48"/>
      <c r="AC121" s="61"/>
    </row>
    <row r="122" spans="1:29" ht="12.75">
      <c r="A122" s="48"/>
      <c r="B122" s="45"/>
      <c r="C122" s="48"/>
      <c r="D122" s="48"/>
      <c r="E122" s="48"/>
      <c r="F122" s="48"/>
      <c r="G122" s="45"/>
      <c r="H122" s="45"/>
      <c r="I122" s="45"/>
      <c r="J122" s="45"/>
      <c r="K122" s="48"/>
      <c r="L122" s="48"/>
      <c r="M122" s="59"/>
      <c r="N122" s="48"/>
      <c r="O122" s="48"/>
      <c r="P122" s="48"/>
      <c r="Q122" s="48"/>
      <c r="R122" s="45"/>
      <c r="S122" s="45"/>
      <c r="T122" s="45"/>
      <c r="U122" s="45"/>
      <c r="V122" s="73"/>
      <c r="W122" s="61"/>
      <c r="X122" s="48"/>
      <c r="Y122" s="61"/>
      <c r="Z122" s="60"/>
      <c r="AA122" s="61"/>
      <c r="AB122" s="48"/>
      <c r="AC122" s="61"/>
    </row>
    <row r="123" spans="1:29" ht="12.75">
      <c r="A123" s="48"/>
      <c r="B123" s="45"/>
      <c r="C123" s="48"/>
      <c r="D123" s="48"/>
      <c r="E123" s="48"/>
      <c r="F123" s="48"/>
      <c r="G123" s="45"/>
      <c r="H123" s="45"/>
      <c r="I123" s="45"/>
      <c r="J123" s="45"/>
      <c r="K123" s="48"/>
      <c r="L123" s="48"/>
      <c r="M123" s="59"/>
      <c r="N123" s="48"/>
      <c r="O123" s="48"/>
      <c r="P123" s="48"/>
      <c r="Q123" s="48"/>
      <c r="R123" s="45"/>
      <c r="S123" s="45"/>
      <c r="T123" s="45"/>
      <c r="U123" s="45"/>
      <c r="V123" s="73"/>
      <c r="W123" s="61"/>
      <c r="X123" s="48"/>
      <c r="Y123" s="61"/>
      <c r="Z123" s="60"/>
      <c r="AA123" s="61"/>
      <c r="AB123" s="48"/>
      <c r="AC123" s="61"/>
    </row>
    <row r="124" spans="1:29" ht="12.75">
      <c r="A124" s="48"/>
      <c r="B124" s="45"/>
      <c r="C124" s="48"/>
      <c r="D124" s="48"/>
      <c r="E124" s="48"/>
      <c r="F124" s="48"/>
      <c r="G124" s="45"/>
      <c r="H124" s="45"/>
      <c r="I124" s="45"/>
      <c r="J124" s="45"/>
      <c r="K124" s="48"/>
      <c r="L124" s="48"/>
      <c r="M124" s="59"/>
      <c r="N124" s="48"/>
      <c r="O124" s="48"/>
      <c r="P124" s="48"/>
      <c r="Q124" s="48"/>
      <c r="R124" s="45"/>
      <c r="S124" s="45"/>
      <c r="T124" s="45"/>
      <c r="U124" s="45"/>
      <c r="V124" s="73"/>
      <c r="W124" s="61"/>
      <c r="X124" s="48"/>
      <c r="Y124" s="61"/>
      <c r="Z124" s="60"/>
      <c r="AA124" s="61"/>
      <c r="AB124" s="48"/>
      <c r="AC124" s="61"/>
    </row>
    <row r="125" spans="1:29" ht="12.75">
      <c r="A125" s="48"/>
      <c r="B125" s="45"/>
      <c r="C125" s="48"/>
      <c r="D125" s="48"/>
      <c r="E125" s="48"/>
      <c r="F125" s="48"/>
      <c r="G125" s="45"/>
      <c r="H125" s="45"/>
      <c r="I125" s="45"/>
      <c r="J125" s="45"/>
      <c r="K125" s="48"/>
      <c r="L125" s="48"/>
      <c r="M125" s="59"/>
      <c r="N125" s="48"/>
      <c r="O125" s="48"/>
      <c r="P125" s="48"/>
      <c r="Q125" s="48"/>
      <c r="R125" s="45"/>
      <c r="S125" s="45"/>
      <c r="T125" s="45"/>
      <c r="U125" s="45"/>
      <c r="V125" s="73"/>
      <c r="W125" s="61"/>
      <c r="X125" s="48"/>
      <c r="Y125" s="61"/>
      <c r="Z125" s="60"/>
      <c r="AA125" s="61"/>
      <c r="AB125" s="48"/>
      <c r="AC125" s="61"/>
    </row>
    <row r="126" spans="1:29" ht="12.75">
      <c r="A126" s="48"/>
      <c r="B126" s="45"/>
      <c r="C126" s="48"/>
      <c r="D126" s="48"/>
      <c r="E126" s="48"/>
      <c r="F126" s="48"/>
      <c r="G126" s="45"/>
      <c r="H126" s="45"/>
      <c r="I126" s="45"/>
      <c r="J126" s="45"/>
      <c r="K126" s="48"/>
      <c r="L126" s="48"/>
      <c r="M126" s="59"/>
      <c r="N126" s="48"/>
      <c r="O126" s="48"/>
      <c r="P126" s="48"/>
      <c r="Q126" s="48"/>
      <c r="R126" s="45"/>
      <c r="S126" s="45"/>
      <c r="T126" s="45"/>
      <c r="U126" s="45"/>
      <c r="V126" s="73"/>
      <c r="W126" s="61"/>
      <c r="X126" s="48"/>
      <c r="Y126" s="61"/>
      <c r="Z126" s="60"/>
      <c r="AA126" s="61"/>
      <c r="AB126" s="48"/>
      <c r="AC126" s="61"/>
    </row>
    <row r="127" spans="1:29" ht="12.75">
      <c r="A127" s="48"/>
      <c r="B127" s="45"/>
      <c r="C127" s="48"/>
      <c r="D127" s="48"/>
      <c r="E127" s="48"/>
      <c r="F127" s="48"/>
      <c r="G127" s="45"/>
      <c r="H127" s="45"/>
      <c r="I127" s="45"/>
      <c r="J127" s="45"/>
      <c r="K127" s="48"/>
      <c r="L127" s="48"/>
      <c r="M127" s="59"/>
      <c r="N127" s="48"/>
      <c r="O127" s="48"/>
      <c r="P127" s="48"/>
      <c r="Q127" s="48"/>
      <c r="R127" s="45"/>
      <c r="S127" s="45"/>
      <c r="T127" s="45"/>
      <c r="U127" s="45"/>
      <c r="V127" s="73"/>
      <c r="W127" s="61"/>
      <c r="X127" s="48"/>
      <c r="Y127" s="61"/>
      <c r="Z127" s="60"/>
      <c r="AA127" s="61"/>
      <c r="AB127" s="48"/>
      <c r="AC127" s="61"/>
    </row>
    <row r="128" spans="1:29" ht="12.75">
      <c r="A128" s="48"/>
      <c r="B128" s="45"/>
      <c r="C128" s="48"/>
      <c r="D128" s="48"/>
      <c r="E128" s="48"/>
      <c r="F128" s="48"/>
      <c r="G128" s="45"/>
      <c r="H128" s="45"/>
      <c r="I128" s="45"/>
      <c r="J128" s="45"/>
      <c r="K128" s="48"/>
      <c r="L128" s="48"/>
      <c r="M128" s="59"/>
      <c r="N128" s="48"/>
      <c r="O128" s="48"/>
      <c r="P128" s="48"/>
      <c r="Q128" s="48"/>
      <c r="R128" s="45"/>
      <c r="S128" s="45"/>
      <c r="T128" s="45"/>
      <c r="U128" s="45"/>
      <c r="V128" s="73"/>
      <c r="W128" s="61"/>
      <c r="X128" s="48"/>
      <c r="Y128" s="61"/>
      <c r="Z128" s="60"/>
      <c r="AA128" s="61"/>
      <c r="AB128" s="48"/>
      <c r="AC128" s="61"/>
    </row>
    <row r="129" spans="1:29" ht="12.75">
      <c r="A129" s="48"/>
      <c r="B129" s="45"/>
      <c r="C129" s="48"/>
      <c r="D129" s="48"/>
      <c r="E129" s="48"/>
      <c r="F129" s="48"/>
      <c r="G129" s="45"/>
      <c r="H129" s="45"/>
      <c r="I129" s="45"/>
      <c r="J129" s="45"/>
      <c r="K129" s="48"/>
      <c r="L129" s="48"/>
      <c r="M129" s="59"/>
      <c r="N129" s="48"/>
      <c r="O129" s="48"/>
      <c r="P129" s="48"/>
      <c r="Q129" s="48"/>
      <c r="R129" s="45"/>
      <c r="S129" s="45"/>
      <c r="T129" s="45"/>
      <c r="U129" s="45"/>
      <c r="V129" s="73"/>
      <c r="W129" s="61"/>
      <c r="X129" s="48"/>
      <c r="Y129" s="61"/>
      <c r="Z129" s="60"/>
      <c r="AA129" s="61"/>
      <c r="AB129" s="48"/>
      <c r="AC129" s="61"/>
    </row>
    <row r="130" spans="1:29" ht="12.75">
      <c r="A130" s="48"/>
      <c r="B130" s="45"/>
      <c r="C130" s="48"/>
      <c r="D130" s="48"/>
      <c r="E130" s="48"/>
      <c r="F130" s="48"/>
      <c r="G130" s="45"/>
      <c r="H130" s="45"/>
      <c r="I130" s="45"/>
      <c r="J130" s="45"/>
      <c r="K130" s="48"/>
      <c r="L130" s="48"/>
      <c r="M130" s="59"/>
      <c r="N130" s="48"/>
      <c r="O130" s="48"/>
      <c r="P130" s="48"/>
      <c r="Q130" s="48"/>
      <c r="R130" s="45"/>
      <c r="S130" s="45"/>
      <c r="T130" s="45"/>
      <c r="U130" s="45"/>
      <c r="V130" s="73"/>
      <c r="W130" s="61"/>
      <c r="X130" s="48"/>
      <c r="Y130" s="61"/>
      <c r="Z130" s="60"/>
      <c r="AA130" s="61"/>
      <c r="AB130" s="48"/>
      <c r="AC130" s="61"/>
    </row>
    <row r="131" spans="1:29" ht="12.75">
      <c r="A131" s="48"/>
      <c r="B131" s="45"/>
      <c r="C131" s="48"/>
      <c r="D131" s="48"/>
      <c r="E131" s="48"/>
      <c r="F131" s="48"/>
      <c r="G131" s="45"/>
      <c r="H131" s="45"/>
      <c r="I131" s="45"/>
      <c r="J131" s="45"/>
      <c r="K131" s="48"/>
      <c r="L131" s="48"/>
      <c r="M131" s="59"/>
      <c r="N131" s="48"/>
      <c r="O131" s="48"/>
      <c r="P131" s="48"/>
      <c r="Q131" s="48"/>
      <c r="R131" s="45"/>
      <c r="S131" s="45"/>
      <c r="T131" s="45"/>
      <c r="U131" s="45"/>
      <c r="V131" s="73"/>
      <c r="W131" s="61"/>
      <c r="X131" s="48"/>
      <c r="Y131" s="61"/>
      <c r="Z131" s="60"/>
      <c r="AA131" s="61"/>
      <c r="AB131" s="48"/>
      <c r="AC131" s="61"/>
    </row>
    <row r="132" spans="1:29" ht="12.75">
      <c r="A132" s="48"/>
      <c r="B132" s="45"/>
      <c r="C132" s="48"/>
      <c r="D132" s="48"/>
      <c r="E132" s="48"/>
      <c r="F132" s="48"/>
      <c r="G132" s="45"/>
      <c r="H132" s="45"/>
      <c r="I132" s="45"/>
      <c r="J132" s="45"/>
      <c r="K132" s="48"/>
      <c r="L132" s="48"/>
      <c r="M132" s="59"/>
      <c r="N132" s="48"/>
      <c r="O132" s="48"/>
      <c r="P132" s="48"/>
      <c r="Q132" s="48"/>
      <c r="R132" s="45"/>
      <c r="S132" s="45"/>
      <c r="T132" s="45"/>
      <c r="U132" s="45"/>
      <c r="V132" s="73"/>
      <c r="W132" s="61"/>
      <c r="X132" s="48"/>
      <c r="Y132" s="61"/>
      <c r="Z132" s="60"/>
      <c r="AA132" s="61"/>
      <c r="AB132" s="48"/>
      <c r="AC132" s="61"/>
    </row>
    <row r="133" spans="1:29" ht="12.75">
      <c r="A133" s="48"/>
      <c r="B133" s="45"/>
      <c r="C133" s="48"/>
      <c r="D133" s="48"/>
      <c r="E133" s="48"/>
      <c r="F133" s="48"/>
      <c r="G133" s="45"/>
      <c r="H133" s="45"/>
      <c r="I133" s="45"/>
      <c r="J133" s="45"/>
      <c r="K133" s="48"/>
      <c r="L133" s="48"/>
      <c r="M133" s="59"/>
      <c r="N133" s="48"/>
      <c r="O133" s="48"/>
      <c r="P133" s="48"/>
      <c r="Q133" s="48"/>
      <c r="R133" s="45"/>
      <c r="S133" s="45"/>
      <c r="T133" s="45"/>
      <c r="U133" s="45"/>
      <c r="V133" s="73"/>
      <c r="W133" s="61"/>
      <c r="X133" s="48"/>
      <c r="Y133" s="61"/>
      <c r="Z133" s="60"/>
      <c r="AA133" s="61"/>
      <c r="AB133" s="48"/>
      <c r="AC133" s="61"/>
    </row>
    <row r="134" spans="1:29" ht="12.75">
      <c r="A134" s="48"/>
      <c r="B134" s="45"/>
      <c r="C134" s="48"/>
      <c r="D134" s="48"/>
      <c r="E134" s="48"/>
      <c r="F134" s="48"/>
      <c r="G134" s="45"/>
      <c r="H134" s="45"/>
      <c r="I134" s="45"/>
      <c r="J134" s="45"/>
      <c r="K134" s="48"/>
      <c r="L134" s="48"/>
      <c r="M134" s="59"/>
      <c r="N134" s="48"/>
      <c r="O134" s="48"/>
      <c r="P134" s="48"/>
      <c r="Q134" s="48"/>
      <c r="R134" s="45"/>
      <c r="S134" s="45"/>
      <c r="T134" s="45"/>
      <c r="U134" s="45"/>
      <c r="V134" s="73"/>
      <c r="W134" s="61"/>
      <c r="X134" s="48"/>
      <c r="Y134" s="61"/>
      <c r="Z134" s="60"/>
      <c r="AA134" s="61"/>
      <c r="AB134" s="48"/>
      <c r="AC134" s="61"/>
    </row>
    <row r="135" spans="1:29" ht="12.75">
      <c r="A135" s="48"/>
      <c r="B135" s="45"/>
      <c r="C135" s="48"/>
      <c r="D135" s="48"/>
      <c r="E135" s="48"/>
      <c r="F135" s="48"/>
      <c r="G135" s="45"/>
      <c r="H135" s="45"/>
      <c r="I135" s="45"/>
      <c r="J135" s="45"/>
      <c r="K135" s="48"/>
      <c r="L135" s="48"/>
      <c r="M135" s="59"/>
      <c r="N135" s="48"/>
      <c r="O135" s="48"/>
      <c r="P135" s="48"/>
      <c r="Q135" s="48"/>
      <c r="R135" s="45"/>
      <c r="S135" s="45"/>
      <c r="T135" s="45"/>
      <c r="U135" s="45"/>
      <c r="V135" s="73"/>
      <c r="W135" s="61"/>
      <c r="X135" s="48"/>
      <c r="Y135" s="61"/>
      <c r="Z135" s="60"/>
      <c r="AA135" s="61"/>
      <c r="AB135" s="48"/>
      <c r="AC135" s="61"/>
    </row>
    <row r="136" spans="1:29" ht="12.75">
      <c r="A136" s="48"/>
      <c r="B136" s="45"/>
      <c r="C136" s="48"/>
      <c r="D136" s="48"/>
      <c r="E136" s="48"/>
      <c r="F136" s="48"/>
      <c r="G136" s="45"/>
      <c r="H136" s="45"/>
      <c r="I136" s="45"/>
      <c r="J136" s="45"/>
      <c r="K136" s="48"/>
      <c r="L136" s="48"/>
      <c r="M136" s="59"/>
      <c r="N136" s="48"/>
      <c r="O136" s="48"/>
      <c r="P136" s="48"/>
      <c r="Q136" s="48"/>
      <c r="R136" s="45"/>
      <c r="S136" s="45"/>
      <c r="T136" s="45"/>
      <c r="U136" s="45"/>
      <c r="V136" s="73"/>
      <c r="W136" s="61"/>
      <c r="X136" s="48"/>
      <c r="Y136" s="61"/>
      <c r="Z136" s="60"/>
      <c r="AA136" s="61"/>
      <c r="AB136" s="48"/>
      <c r="AC136" s="61"/>
    </row>
    <row r="137" spans="1:29" ht="12.75">
      <c r="A137" s="48"/>
      <c r="B137" s="45"/>
      <c r="C137" s="48"/>
      <c r="D137" s="48"/>
      <c r="E137" s="48"/>
      <c r="F137" s="48"/>
      <c r="G137" s="45"/>
      <c r="H137" s="45"/>
      <c r="I137" s="45"/>
      <c r="J137" s="45"/>
      <c r="K137" s="48"/>
      <c r="L137" s="48"/>
      <c r="M137" s="59"/>
      <c r="N137" s="48"/>
      <c r="O137" s="48"/>
      <c r="P137" s="48"/>
      <c r="Q137" s="48"/>
      <c r="R137" s="45"/>
      <c r="S137" s="45"/>
      <c r="T137" s="45"/>
      <c r="U137" s="45"/>
      <c r="V137" s="73"/>
      <c r="W137" s="61"/>
      <c r="X137" s="48"/>
      <c r="Y137" s="61"/>
      <c r="Z137" s="60"/>
      <c r="AA137" s="61"/>
      <c r="AB137" s="48"/>
      <c r="AC137" s="61"/>
    </row>
    <row r="138" spans="1:29" ht="12.75">
      <c r="A138" s="48"/>
      <c r="B138" s="45"/>
      <c r="C138" s="48"/>
      <c r="D138" s="48"/>
      <c r="E138" s="48"/>
      <c r="F138" s="48"/>
      <c r="G138" s="45"/>
      <c r="H138" s="45"/>
      <c r="I138" s="45"/>
      <c r="J138" s="45"/>
      <c r="K138" s="48"/>
      <c r="L138" s="48"/>
      <c r="M138" s="59"/>
      <c r="N138" s="48"/>
      <c r="O138" s="48"/>
      <c r="P138" s="48"/>
      <c r="Q138" s="48"/>
      <c r="R138" s="45"/>
      <c r="S138" s="45"/>
      <c r="T138" s="45"/>
      <c r="U138" s="45"/>
      <c r="V138" s="73"/>
      <c r="W138" s="61"/>
      <c r="X138" s="48"/>
      <c r="Y138" s="61"/>
      <c r="Z138" s="60"/>
      <c r="AA138" s="61"/>
      <c r="AB138" s="48"/>
      <c r="AC138" s="61"/>
    </row>
    <row r="139" spans="1:29" ht="12.75">
      <c r="A139" s="48"/>
      <c r="B139" s="45"/>
      <c r="C139" s="48"/>
      <c r="D139" s="48"/>
      <c r="E139" s="48"/>
      <c r="F139" s="48"/>
      <c r="G139" s="45"/>
      <c r="H139" s="45"/>
      <c r="I139" s="45"/>
      <c r="J139" s="45"/>
      <c r="K139" s="48"/>
      <c r="L139" s="48"/>
      <c r="M139" s="59"/>
      <c r="N139" s="48"/>
      <c r="O139" s="48"/>
      <c r="P139" s="48"/>
      <c r="Q139" s="48"/>
      <c r="R139" s="45"/>
      <c r="S139" s="45"/>
      <c r="T139" s="45"/>
      <c r="U139" s="45"/>
      <c r="V139" s="73"/>
      <c r="W139" s="61"/>
      <c r="X139" s="48"/>
      <c r="Y139" s="61"/>
      <c r="Z139" s="60"/>
      <c r="AA139" s="61"/>
      <c r="AB139" s="48"/>
      <c r="AC139" s="61"/>
    </row>
    <row r="140" spans="1:29" ht="12.75">
      <c r="A140" s="48"/>
      <c r="B140" s="45"/>
      <c r="C140" s="48"/>
      <c r="D140" s="48"/>
      <c r="E140" s="48"/>
      <c r="F140" s="48"/>
      <c r="G140" s="45"/>
      <c r="H140" s="45"/>
      <c r="I140" s="45"/>
      <c r="J140" s="45"/>
      <c r="K140" s="48"/>
      <c r="L140" s="48"/>
      <c r="M140" s="59"/>
      <c r="N140" s="48"/>
      <c r="O140" s="48"/>
      <c r="P140" s="48"/>
      <c r="Q140" s="48"/>
      <c r="R140" s="45"/>
      <c r="S140" s="45"/>
      <c r="T140" s="45"/>
      <c r="U140" s="45"/>
      <c r="V140" s="73"/>
      <c r="W140" s="61"/>
      <c r="X140" s="48"/>
      <c r="Y140" s="61"/>
      <c r="Z140" s="60"/>
      <c r="AA140" s="61"/>
      <c r="AB140" s="48"/>
      <c r="AC140" s="61"/>
    </row>
    <row r="141" spans="1:29" ht="12.75">
      <c r="A141" s="48"/>
      <c r="B141" s="45"/>
      <c r="C141" s="48"/>
      <c r="D141" s="48"/>
      <c r="E141" s="48"/>
      <c r="F141" s="48"/>
      <c r="G141" s="45"/>
      <c r="H141" s="45"/>
      <c r="I141" s="45"/>
      <c r="J141" s="45"/>
      <c r="K141" s="48"/>
      <c r="L141" s="48"/>
      <c r="M141" s="59"/>
      <c r="N141" s="48"/>
      <c r="O141" s="48"/>
      <c r="P141" s="48"/>
      <c r="Q141" s="48"/>
      <c r="R141" s="45"/>
      <c r="S141" s="45"/>
      <c r="T141" s="45"/>
      <c r="U141" s="45"/>
      <c r="V141" s="73"/>
      <c r="W141" s="61"/>
      <c r="X141" s="48"/>
      <c r="Y141" s="61"/>
      <c r="Z141" s="60"/>
      <c r="AA141" s="61"/>
      <c r="AB141" s="48"/>
      <c r="AC141" s="61"/>
    </row>
    <row r="142" spans="1:29" ht="12.75">
      <c r="A142" s="48"/>
      <c r="B142" s="45"/>
      <c r="C142" s="48"/>
      <c r="D142" s="48"/>
      <c r="E142" s="48"/>
      <c r="F142" s="48"/>
      <c r="G142" s="45"/>
      <c r="H142" s="45"/>
      <c r="I142" s="45"/>
      <c r="J142" s="45"/>
      <c r="K142" s="48"/>
      <c r="L142" s="48"/>
      <c r="M142" s="59"/>
      <c r="N142" s="48"/>
      <c r="O142" s="48"/>
      <c r="P142" s="48"/>
      <c r="Q142" s="48"/>
      <c r="R142" s="45"/>
      <c r="S142" s="45"/>
      <c r="T142" s="45"/>
      <c r="U142" s="45"/>
      <c r="V142" s="73"/>
      <c r="W142" s="61"/>
      <c r="X142" s="48"/>
      <c r="Y142" s="61"/>
      <c r="Z142" s="60"/>
      <c r="AA142" s="61"/>
      <c r="AB142" s="48"/>
      <c r="AC142" s="61"/>
    </row>
    <row r="143" spans="1:29" ht="12.75">
      <c r="A143" s="48"/>
      <c r="B143" s="45"/>
      <c r="C143" s="48"/>
      <c r="D143" s="48"/>
      <c r="E143" s="48"/>
      <c r="F143" s="48"/>
      <c r="G143" s="45"/>
      <c r="H143" s="45"/>
      <c r="I143" s="45"/>
      <c r="J143" s="45"/>
      <c r="K143" s="48"/>
      <c r="L143" s="48"/>
      <c r="M143" s="59"/>
      <c r="N143" s="48"/>
      <c r="O143" s="48"/>
      <c r="P143" s="48"/>
      <c r="Q143" s="48"/>
      <c r="R143" s="45"/>
      <c r="S143" s="45"/>
      <c r="T143" s="45"/>
      <c r="U143" s="45"/>
      <c r="V143" s="73"/>
      <c r="W143" s="61"/>
      <c r="X143" s="48"/>
      <c r="Y143" s="61"/>
      <c r="Z143" s="60"/>
      <c r="AA143" s="61"/>
      <c r="AB143" s="48"/>
      <c r="AC143" s="61"/>
    </row>
    <row r="144" spans="1:29" ht="12.75">
      <c r="A144" s="48"/>
      <c r="B144" s="45"/>
      <c r="C144" s="48"/>
      <c r="D144" s="48"/>
      <c r="E144" s="48"/>
      <c r="F144" s="48"/>
      <c r="G144" s="45"/>
      <c r="H144" s="45"/>
      <c r="I144" s="45"/>
      <c r="J144" s="45"/>
      <c r="K144" s="48"/>
      <c r="L144" s="48"/>
      <c r="M144" s="59"/>
      <c r="N144" s="48"/>
      <c r="O144" s="48"/>
      <c r="P144" s="48"/>
      <c r="Q144" s="48"/>
      <c r="R144" s="45"/>
      <c r="S144" s="45"/>
      <c r="T144" s="45"/>
      <c r="U144" s="45"/>
      <c r="V144" s="73"/>
      <c r="W144" s="61"/>
      <c r="X144" s="48"/>
      <c r="Y144" s="61"/>
      <c r="Z144" s="60"/>
      <c r="AA144" s="61"/>
      <c r="AB144" s="48"/>
      <c r="AC144" s="61"/>
    </row>
    <row r="145" spans="1:29" ht="12.75">
      <c r="A145" s="48"/>
      <c r="B145" s="45"/>
      <c r="C145" s="48"/>
      <c r="D145" s="48"/>
      <c r="E145" s="48"/>
      <c r="F145" s="48"/>
      <c r="G145" s="45"/>
      <c r="H145" s="45"/>
      <c r="I145" s="45"/>
      <c r="J145" s="45"/>
      <c r="K145" s="48"/>
      <c r="L145" s="48"/>
      <c r="M145" s="59"/>
      <c r="N145" s="48"/>
      <c r="O145" s="48"/>
      <c r="P145" s="48"/>
      <c r="Q145" s="48"/>
      <c r="R145" s="45"/>
      <c r="S145" s="45"/>
      <c r="T145" s="45"/>
      <c r="U145" s="45"/>
      <c r="V145" s="73"/>
      <c r="W145" s="61"/>
      <c r="X145" s="48"/>
      <c r="Y145" s="61"/>
      <c r="Z145" s="60"/>
      <c r="AA145" s="61"/>
      <c r="AB145" s="48"/>
      <c r="AC145" s="61"/>
    </row>
    <row r="146" spans="1:29" ht="12.75">
      <c r="A146" s="48"/>
      <c r="B146" s="45"/>
      <c r="C146" s="48"/>
      <c r="D146" s="48"/>
      <c r="E146" s="48"/>
      <c r="F146" s="48"/>
      <c r="G146" s="45"/>
      <c r="H146" s="45"/>
      <c r="I146" s="45"/>
      <c r="J146" s="45"/>
      <c r="K146" s="48"/>
      <c r="L146" s="48"/>
      <c r="M146" s="59"/>
      <c r="N146" s="48"/>
      <c r="O146" s="48"/>
      <c r="P146" s="48"/>
      <c r="Q146" s="48"/>
      <c r="R146" s="45"/>
      <c r="S146" s="45"/>
      <c r="T146" s="45"/>
      <c r="U146" s="45"/>
      <c r="V146" s="73"/>
      <c r="W146" s="61"/>
      <c r="X146" s="48"/>
      <c r="Y146" s="61"/>
      <c r="Z146" s="60"/>
      <c r="AA146" s="61"/>
      <c r="AB146" s="48"/>
      <c r="AC146" s="61"/>
    </row>
    <row r="147" spans="1:29" ht="12.75">
      <c r="A147" s="48"/>
      <c r="B147" s="45"/>
      <c r="C147" s="48"/>
      <c r="D147" s="48"/>
      <c r="E147" s="48"/>
      <c r="F147" s="48"/>
      <c r="G147" s="45"/>
      <c r="H147" s="45"/>
      <c r="I147" s="45"/>
      <c r="J147" s="45"/>
      <c r="K147" s="48"/>
      <c r="L147" s="48"/>
      <c r="M147" s="59"/>
      <c r="N147" s="48"/>
      <c r="O147" s="48"/>
      <c r="P147" s="48"/>
      <c r="Q147" s="48"/>
      <c r="R147" s="45"/>
      <c r="S147" s="45"/>
      <c r="T147" s="45"/>
      <c r="U147" s="45"/>
      <c r="V147" s="73"/>
      <c r="W147" s="61"/>
      <c r="X147" s="48"/>
      <c r="Y147" s="61"/>
      <c r="Z147" s="60"/>
      <c r="AA147" s="61"/>
      <c r="AB147" s="48"/>
      <c r="AC147" s="61"/>
    </row>
    <row r="148" spans="1:29" ht="12.75">
      <c r="A148" s="48"/>
      <c r="B148" s="45"/>
      <c r="C148" s="48"/>
      <c r="D148" s="48"/>
      <c r="E148" s="48"/>
      <c r="F148" s="48"/>
      <c r="G148" s="45"/>
      <c r="H148" s="45"/>
      <c r="I148" s="45"/>
      <c r="J148" s="45"/>
      <c r="K148" s="48"/>
      <c r="L148" s="48"/>
      <c r="M148" s="59"/>
      <c r="N148" s="48"/>
      <c r="O148" s="48"/>
      <c r="P148" s="48"/>
      <c r="Q148" s="48"/>
      <c r="R148" s="45"/>
      <c r="S148" s="45"/>
      <c r="T148" s="45"/>
      <c r="U148" s="45"/>
      <c r="V148" s="73"/>
      <c r="W148" s="61"/>
      <c r="X148" s="48"/>
      <c r="Y148" s="61"/>
      <c r="Z148" s="60"/>
      <c r="AA148" s="61"/>
      <c r="AB148" s="48"/>
      <c r="AC148" s="61"/>
    </row>
    <row r="149" spans="1:29" ht="12.75">
      <c r="A149" s="48"/>
      <c r="B149" s="45"/>
      <c r="C149" s="48"/>
      <c r="D149" s="48"/>
      <c r="E149" s="48"/>
      <c r="F149" s="48"/>
      <c r="G149" s="45"/>
      <c r="H149" s="45"/>
      <c r="I149" s="45"/>
      <c r="J149" s="45"/>
      <c r="K149" s="48"/>
      <c r="L149" s="48"/>
      <c r="M149" s="59"/>
      <c r="N149" s="48"/>
      <c r="O149" s="48"/>
      <c r="P149" s="48"/>
      <c r="Q149" s="48"/>
      <c r="R149" s="45"/>
      <c r="S149" s="45"/>
      <c r="T149" s="45"/>
      <c r="U149" s="45"/>
      <c r="V149" s="73"/>
      <c r="W149" s="61"/>
      <c r="X149" s="48"/>
      <c r="Y149" s="61"/>
      <c r="Z149" s="60"/>
      <c r="AA149" s="61"/>
      <c r="AB149" s="48"/>
      <c r="AC149" s="61"/>
    </row>
    <row r="150" spans="1:29" ht="12.75">
      <c r="A150" s="48"/>
      <c r="B150" s="45"/>
      <c r="C150" s="48"/>
      <c r="D150" s="48"/>
      <c r="E150" s="48"/>
      <c r="F150" s="48"/>
      <c r="G150" s="45"/>
      <c r="H150" s="45"/>
      <c r="I150" s="45"/>
      <c r="J150" s="45"/>
      <c r="K150" s="48"/>
      <c r="L150" s="48"/>
      <c r="M150" s="59"/>
      <c r="N150" s="48"/>
      <c r="O150" s="48"/>
      <c r="P150" s="48"/>
      <c r="Q150" s="48"/>
      <c r="R150" s="45"/>
      <c r="S150" s="45"/>
      <c r="T150" s="45"/>
      <c r="U150" s="45"/>
      <c r="V150" s="73"/>
      <c r="W150" s="61"/>
      <c r="X150" s="48"/>
      <c r="Y150" s="61"/>
      <c r="Z150" s="60"/>
      <c r="AA150" s="61"/>
      <c r="AB150" s="48"/>
      <c r="AC150" s="61"/>
    </row>
    <row r="151" spans="1:29" ht="12.75">
      <c r="A151" s="48"/>
      <c r="B151" s="45"/>
      <c r="C151" s="48"/>
      <c r="D151" s="48"/>
      <c r="E151" s="48"/>
      <c r="F151" s="48"/>
      <c r="G151" s="45"/>
      <c r="H151" s="45"/>
      <c r="I151" s="45"/>
      <c r="J151" s="45"/>
      <c r="K151" s="48"/>
      <c r="L151" s="48"/>
      <c r="M151" s="59"/>
      <c r="N151" s="48"/>
      <c r="O151" s="48"/>
      <c r="P151" s="48"/>
      <c r="Q151" s="48"/>
      <c r="R151" s="45"/>
      <c r="S151" s="45"/>
      <c r="T151" s="45"/>
      <c r="U151" s="45"/>
      <c r="V151" s="73"/>
      <c r="W151" s="61"/>
      <c r="X151" s="48"/>
      <c r="Y151" s="61"/>
      <c r="Z151" s="60"/>
      <c r="AA151" s="61"/>
      <c r="AB151" s="48"/>
      <c r="AC151" s="61"/>
    </row>
    <row r="152" spans="1:29" ht="12.75">
      <c r="A152" s="48"/>
      <c r="B152" s="45"/>
      <c r="C152" s="48"/>
      <c r="D152" s="48"/>
      <c r="E152" s="48"/>
      <c r="F152" s="48"/>
      <c r="G152" s="45"/>
      <c r="H152" s="45"/>
      <c r="I152" s="45"/>
      <c r="J152" s="45"/>
      <c r="K152" s="48"/>
      <c r="L152" s="48"/>
      <c r="M152" s="59"/>
      <c r="N152" s="48"/>
      <c r="O152" s="48"/>
      <c r="P152" s="48"/>
      <c r="Q152" s="48"/>
      <c r="R152" s="45"/>
      <c r="S152" s="45"/>
      <c r="T152" s="45"/>
      <c r="U152" s="45"/>
      <c r="V152" s="73"/>
      <c r="W152" s="61"/>
      <c r="X152" s="48"/>
      <c r="Y152" s="61"/>
      <c r="Z152" s="60"/>
      <c r="AA152" s="61"/>
      <c r="AB152" s="48"/>
      <c r="AC152" s="61"/>
    </row>
    <row r="153" spans="1:29" ht="12.75">
      <c r="A153" s="48"/>
      <c r="B153" s="45"/>
      <c r="C153" s="48"/>
      <c r="D153" s="48"/>
      <c r="E153" s="48"/>
      <c r="F153" s="48"/>
      <c r="G153" s="45"/>
      <c r="H153" s="45"/>
      <c r="I153" s="45"/>
      <c r="J153" s="45"/>
      <c r="K153" s="48"/>
      <c r="L153" s="48"/>
      <c r="M153" s="59"/>
      <c r="N153" s="48"/>
      <c r="O153" s="48"/>
      <c r="P153" s="48"/>
      <c r="Q153" s="48"/>
      <c r="R153" s="45"/>
      <c r="S153" s="45"/>
      <c r="T153" s="45"/>
      <c r="U153" s="45"/>
      <c r="V153" s="73"/>
      <c r="W153" s="61"/>
      <c r="X153" s="48"/>
      <c r="Y153" s="61"/>
      <c r="Z153" s="60"/>
      <c r="AA153" s="61"/>
      <c r="AB153" s="48"/>
      <c r="AC153" s="61"/>
    </row>
    <row r="154" spans="1:29" ht="12.75">
      <c r="A154" s="48"/>
      <c r="B154" s="45"/>
      <c r="C154" s="48"/>
      <c r="D154" s="48"/>
      <c r="E154" s="48"/>
      <c r="F154" s="48"/>
      <c r="G154" s="45"/>
      <c r="H154" s="45"/>
      <c r="I154" s="45"/>
      <c r="J154" s="45"/>
      <c r="K154" s="48"/>
      <c r="L154" s="48"/>
      <c r="M154" s="59"/>
      <c r="N154" s="48"/>
      <c r="O154" s="48"/>
      <c r="P154" s="48"/>
      <c r="Q154" s="48"/>
      <c r="R154" s="45"/>
      <c r="S154" s="45"/>
      <c r="T154" s="45"/>
      <c r="U154" s="45"/>
      <c r="V154" s="73"/>
      <c r="W154" s="61"/>
      <c r="X154" s="48"/>
      <c r="Y154" s="61"/>
      <c r="Z154" s="60"/>
      <c r="AA154" s="61"/>
      <c r="AB154" s="48"/>
      <c r="AC154" s="61"/>
    </row>
    <row r="155" spans="1:29" ht="12.75">
      <c r="A155" s="48"/>
      <c r="B155" s="45"/>
      <c r="C155" s="48"/>
      <c r="D155" s="48"/>
      <c r="E155" s="48"/>
      <c r="F155" s="48"/>
      <c r="G155" s="45"/>
      <c r="H155" s="45"/>
      <c r="I155" s="45"/>
      <c r="J155" s="45"/>
      <c r="V155" s="73"/>
      <c r="W155" s="61"/>
      <c r="X155" s="48"/>
      <c r="Y155" s="61"/>
      <c r="Z155" s="60"/>
      <c r="AA155" s="61"/>
      <c r="AB155" s="48"/>
      <c r="AC155" s="61"/>
    </row>
    <row r="156" spans="1:29" ht="12.75">
      <c r="A156" s="48"/>
      <c r="B156" s="45"/>
      <c r="C156" s="48"/>
      <c r="D156" s="48"/>
      <c r="E156" s="48"/>
      <c r="F156" s="48"/>
      <c r="G156" s="45"/>
      <c r="H156" s="45"/>
      <c r="I156" s="45"/>
      <c r="J156" s="45"/>
      <c r="V156" s="73"/>
      <c r="W156" s="61"/>
      <c r="X156" s="48"/>
      <c r="Y156" s="61"/>
      <c r="Z156" s="60"/>
      <c r="AA156" s="61"/>
      <c r="AB156" s="48"/>
      <c r="AC156" s="61"/>
    </row>
    <row r="157" spans="1:29" ht="12.75">
      <c r="A157" s="48"/>
      <c r="B157" s="45"/>
      <c r="C157" s="48"/>
      <c r="D157" s="48"/>
      <c r="E157" s="48"/>
      <c r="F157" s="48"/>
      <c r="G157" s="45"/>
      <c r="H157" s="45"/>
      <c r="I157" s="45"/>
      <c r="J157" s="45"/>
      <c r="V157" s="73"/>
      <c r="W157" s="61"/>
      <c r="X157" s="48"/>
      <c r="Y157" s="61"/>
      <c r="Z157" s="60"/>
      <c r="AA157" s="61"/>
      <c r="AB157" s="48"/>
      <c r="AC157" s="61"/>
    </row>
    <row r="158" spans="1:29" ht="12.75">
      <c r="A158" s="48"/>
      <c r="B158" s="45"/>
      <c r="C158" s="48"/>
      <c r="D158" s="48"/>
      <c r="E158" s="48"/>
      <c r="F158" s="48"/>
      <c r="G158" s="45"/>
      <c r="H158" s="45"/>
      <c r="I158" s="45"/>
      <c r="J158" s="45"/>
      <c r="V158" s="73"/>
      <c r="W158" s="61"/>
      <c r="X158" s="48"/>
      <c r="Y158" s="61"/>
      <c r="Z158" s="60"/>
      <c r="AA158" s="61"/>
      <c r="AB158" s="48"/>
      <c r="AC158" s="61"/>
    </row>
    <row r="159" spans="1:29" ht="12.75">
      <c r="A159" s="48"/>
      <c r="B159" s="45"/>
      <c r="C159" s="48"/>
      <c r="D159" s="48"/>
      <c r="E159" s="48"/>
      <c r="F159" s="48"/>
      <c r="G159" s="45"/>
      <c r="H159" s="45"/>
      <c r="I159" s="45"/>
      <c r="J159" s="45"/>
      <c r="V159" s="73"/>
      <c r="W159" s="61"/>
      <c r="X159" s="48"/>
      <c r="Y159" s="61"/>
      <c r="Z159" s="60"/>
      <c r="AA159" s="61"/>
      <c r="AB159" s="48"/>
      <c r="AC159" s="61"/>
    </row>
    <row r="160" spans="1:29" ht="12.75">
      <c r="A160" s="48"/>
      <c r="B160" s="45"/>
      <c r="C160" s="48"/>
      <c r="D160" s="48"/>
      <c r="E160" s="48"/>
      <c r="F160" s="48"/>
      <c r="G160" s="45"/>
      <c r="H160" s="45"/>
      <c r="I160" s="45"/>
      <c r="J160" s="45"/>
      <c r="V160" s="73"/>
      <c r="W160" s="61"/>
      <c r="X160" s="48"/>
      <c r="Y160" s="61"/>
      <c r="Z160" s="60"/>
      <c r="AA160" s="61"/>
      <c r="AB160" s="48"/>
      <c r="AC160" s="61"/>
    </row>
    <row r="161" spans="1:29" ht="12.75">
      <c r="A161" s="48"/>
      <c r="B161" s="45"/>
      <c r="C161" s="48"/>
      <c r="D161" s="48"/>
      <c r="E161" s="48"/>
      <c r="F161" s="48"/>
      <c r="G161" s="45"/>
      <c r="H161" s="45"/>
      <c r="I161" s="45"/>
      <c r="J161" s="45"/>
      <c r="V161" s="73"/>
      <c r="W161" s="61"/>
      <c r="X161" s="48"/>
      <c r="Y161" s="61"/>
      <c r="Z161" s="60"/>
      <c r="AA161" s="61"/>
      <c r="AB161" s="48"/>
      <c r="AC161" s="61"/>
    </row>
    <row r="162" spans="1:29" ht="12.75">
      <c r="A162" s="48"/>
      <c r="B162" s="45"/>
      <c r="C162" s="48"/>
      <c r="D162" s="48"/>
      <c r="E162" s="48"/>
      <c r="F162" s="48"/>
      <c r="G162" s="45"/>
      <c r="H162" s="45"/>
      <c r="I162" s="45"/>
      <c r="J162" s="45"/>
      <c r="V162" s="73"/>
      <c r="W162" s="61"/>
      <c r="X162" s="48"/>
      <c r="Y162" s="61"/>
      <c r="Z162" s="60"/>
      <c r="AA162" s="61"/>
      <c r="AB162" s="48"/>
      <c r="AC162" s="61"/>
    </row>
    <row r="163" spans="1:29" ht="12.75">
      <c r="A163" s="48"/>
      <c r="B163" s="45"/>
      <c r="C163" s="48"/>
      <c r="D163" s="48"/>
      <c r="E163" s="48"/>
      <c r="F163" s="48"/>
      <c r="G163" s="45"/>
      <c r="H163" s="45"/>
      <c r="I163" s="45"/>
      <c r="J163" s="45"/>
      <c r="V163" s="73"/>
      <c r="W163" s="61"/>
      <c r="X163" s="48"/>
      <c r="Y163" s="61"/>
      <c r="Z163" s="60"/>
      <c r="AA163" s="61"/>
      <c r="AB163" s="48"/>
      <c r="AC163" s="61"/>
    </row>
    <row r="164" spans="1:29" ht="12.75">
      <c r="A164" s="48"/>
      <c r="B164" s="45"/>
      <c r="C164" s="48"/>
      <c r="D164" s="48"/>
      <c r="E164" s="48"/>
      <c r="F164" s="48"/>
      <c r="G164" s="45"/>
      <c r="H164" s="45"/>
      <c r="I164" s="45"/>
      <c r="J164" s="45"/>
      <c r="V164" s="73"/>
      <c r="W164" s="61"/>
      <c r="X164" s="48"/>
      <c r="Y164" s="61"/>
      <c r="Z164" s="60"/>
      <c r="AA164" s="61"/>
      <c r="AB164" s="48"/>
      <c r="AC164" s="61"/>
    </row>
    <row r="165" ht="12.75">
      <c r="D165" s="48"/>
    </row>
  </sheetData>
  <sheetProtection/>
  <mergeCells count="3">
    <mergeCell ref="U3:V3"/>
    <mergeCell ref="U9:V9"/>
    <mergeCell ref="U18:V18"/>
  </mergeCells>
  <printOptions/>
  <pageMargins left="0.75" right="0.75" top="1" bottom="1" header="0.5" footer="0.5"/>
  <pageSetup horizontalDpi="300" verticalDpi="300" orientation="landscape" paperSize="9" scale="84" r:id="rId1"/>
  <rowBreaks count="1" manualBreakCount="1">
    <brk id="16" max="21" man="1"/>
  </rowBreaks>
  <colBreaks count="1" manualBreakCount="1">
    <brk id="13" min="2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33"/>
  <sheetViews>
    <sheetView view="pageBreakPreview" zoomScaleSheetLayoutView="100" zoomScalePageLayoutView="0" workbookViewId="0" topLeftCell="A10">
      <selection activeCell="D23" sqref="D23"/>
    </sheetView>
  </sheetViews>
  <sheetFormatPr defaultColWidth="9.00390625" defaultRowHeight="12.75"/>
  <cols>
    <col min="2" max="2" width="30.75390625" style="0" customWidth="1"/>
    <col min="13" max="13" width="18.125" style="0" customWidth="1"/>
    <col min="14" max="14" width="20.625" style="0" customWidth="1"/>
    <col min="15" max="15" width="16.125" style="0" customWidth="1"/>
  </cols>
  <sheetData>
    <row r="1" spans="1:28" ht="32.25" customHeight="1">
      <c r="A1" s="8"/>
      <c r="B1" s="9" t="s">
        <v>30</v>
      </c>
      <c r="C1" s="8">
        <v>1</v>
      </c>
      <c r="D1" s="8">
        <v>2</v>
      </c>
      <c r="E1" s="8">
        <v>3</v>
      </c>
      <c r="F1" s="10" t="s">
        <v>0</v>
      </c>
      <c r="G1" s="10" t="s">
        <v>1</v>
      </c>
      <c r="H1" s="10" t="s">
        <v>2</v>
      </c>
      <c r="I1" s="10" t="s">
        <v>90</v>
      </c>
      <c r="J1" s="24"/>
      <c r="K1" s="11"/>
      <c r="L1" s="12"/>
      <c r="M1" s="11" t="s">
        <v>3</v>
      </c>
      <c r="N1" s="11" t="s">
        <v>4</v>
      </c>
      <c r="O1" s="10" t="s">
        <v>89</v>
      </c>
      <c r="P1" s="10" t="s">
        <v>5</v>
      </c>
      <c r="Q1" s="10" t="s">
        <v>29</v>
      </c>
      <c r="R1" s="111" t="s">
        <v>6</v>
      </c>
      <c r="S1" s="112"/>
      <c r="T1" s="13"/>
      <c r="U1" s="4"/>
      <c r="V1" s="5"/>
      <c r="W1" s="6"/>
      <c r="X1" s="5"/>
      <c r="Y1" s="4"/>
      <c r="Z1" s="5"/>
      <c r="AA1" s="6"/>
      <c r="AB1" s="5"/>
    </row>
    <row r="2" spans="1:28" ht="32.25" customHeight="1" thickBot="1">
      <c r="A2" s="8">
        <v>1</v>
      </c>
      <c r="B2" s="11" t="s">
        <v>137</v>
      </c>
      <c r="C2" s="14"/>
      <c r="D2" s="10" t="str">
        <f>CONCATENATE($R$5,"-",$S$5)</f>
        <v>-</v>
      </c>
      <c r="E2" s="10" t="str">
        <f>CONCATENATE($S$6,"-",$R$6)</f>
        <v>-</v>
      </c>
      <c r="F2" s="15">
        <f aca="true" t="shared" si="0" ref="F2:G4">U2+W2</f>
        <v>0</v>
      </c>
      <c r="G2" s="10">
        <f t="shared" si="0"/>
        <v>0</v>
      </c>
      <c r="H2" s="10">
        <f>F2*2+G2</f>
        <v>0</v>
      </c>
      <c r="I2" s="10">
        <f>RANK(H2,$H$4:$H$6,0)</f>
        <v>1</v>
      </c>
      <c r="J2" s="24"/>
      <c r="K2" s="16"/>
      <c r="L2" s="17" t="s">
        <v>8</v>
      </c>
      <c r="M2" s="16" t="str">
        <f>REPT(B3,1)</f>
        <v>ΑΡΙΩΝ</v>
      </c>
      <c r="N2" s="16" t="str">
        <f>REPT(B4,1)</f>
        <v>ΤΡΙΠΤΟΛΕΜΟΣ</v>
      </c>
      <c r="O2" s="75" t="s">
        <v>140</v>
      </c>
      <c r="P2" s="91" t="s">
        <v>74</v>
      </c>
      <c r="Q2" s="75">
        <v>1</v>
      </c>
      <c r="R2" s="75"/>
      <c r="S2" s="75"/>
      <c r="U2" s="4">
        <f>IF($R$5&gt;$S$5,1,0)</f>
        <v>0</v>
      </c>
      <c r="V2" s="5">
        <f>IF($S$5&gt;$R$5,1,0)</f>
        <v>0</v>
      </c>
      <c r="W2" s="6">
        <f>IF($S$6&gt;$R$6,1,0)</f>
        <v>0</v>
      </c>
      <c r="X2" s="5">
        <f>IF($R$6&gt;$S$6,1,0)</f>
        <v>0</v>
      </c>
      <c r="Y2" s="4"/>
      <c r="Z2" s="5"/>
      <c r="AA2" s="6"/>
      <c r="AB2" s="5"/>
    </row>
    <row r="3" spans="1:28" ht="32.25" customHeight="1" thickBot="1" thickTop="1">
      <c r="A3" s="8">
        <v>2</v>
      </c>
      <c r="B3" s="11" t="s">
        <v>145</v>
      </c>
      <c r="C3" s="10" t="str">
        <f>CONCATENATE($S$5,"-",$R$5)</f>
        <v>-</v>
      </c>
      <c r="D3" s="14"/>
      <c r="E3" s="10" t="str">
        <f>CONCATENATE($R$4,"-",$S$4)</f>
        <v>-</v>
      </c>
      <c r="F3" s="15">
        <f t="shared" si="0"/>
        <v>0</v>
      </c>
      <c r="G3" s="10">
        <f t="shared" si="0"/>
        <v>0</v>
      </c>
      <c r="H3" s="10">
        <f>F3*2+G3</f>
        <v>0</v>
      </c>
      <c r="I3" s="10">
        <f>RANK(H3,$H$4:$H$6,0)</f>
        <v>1</v>
      </c>
      <c r="J3" s="24"/>
      <c r="K3" s="18"/>
      <c r="L3" s="19" t="s">
        <v>9</v>
      </c>
      <c r="M3" s="18" t="str">
        <f>REPT(B2,1)</f>
        <v>ΑΣΑΧ 1</v>
      </c>
      <c r="N3" s="18" t="str">
        <f>REPT(B3,1)</f>
        <v>ΑΡΙΩΝ</v>
      </c>
      <c r="O3" s="76" t="s">
        <v>140</v>
      </c>
      <c r="P3" s="76" t="s">
        <v>75</v>
      </c>
      <c r="Q3" s="76">
        <v>1</v>
      </c>
      <c r="R3" s="76"/>
      <c r="S3" s="76"/>
      <c r="U3" s="6">
        <f>IF($S$5&gt;$R$5,1,0)</f>
        <v>0</v>
      </c>
      <c r="V3" s="20">
        <f>IF($R$5&gt;$S$5,1,0)</f>
        <v>0</v>
      </c>
      <c r="W3" s="6">
        <f>IF($R$4&gt;$S$4,1,0)</f>
        <v>0</v>
      </c>
      <c r="X3" s="5">
        <f>IF($S$4&gt;$R$4,1,0)</f>
        <v>0</v>
      </c>
      <c r="Y3" s="4"/>
      <c r="Z3" s="5"/>
      <c r="AA3" s="6"/>
      <c r="AB3" s="5"/>
    </row>
    <row r="4" spans="1:28" ht="32.25" customHeight="1" thickTop="1">
      <c r="A4" s="8">
        <v>3</v>
      </c>
      <c r="B4" s="11" t="s">
        <v>147</v>
      </c>
      <c r="C4" s="10" t="str">
        <f>CONCATENATE($R$6,"-",$S$6)</f>
        <v>-</v>
      </c>
      <c r="D4" s="10" t="str">
        <f>CONCATENATE($S$4,"-",$R$4)</f>
        <v>-</v>
      </c>
      <c r="E4" s="14"/>
      <c r="F4" s="15">
        <f t="shared" si="0"/>
        <v>0</v>
      </c>
      <c r="G4" s="10">
        <f t="shared" si="0"/>
        <v>0</v>
      </c>
      <c r="H4" s="10">
        <f>F4*2+G4</f>
        <v>0</v>
      </c>
      <c r="I4" s="10">
        <f>RANK(H4,$H$4:$H$6,0)</f>
        <v>1</v>
      </c>
      <c r="J4" s="24"/>
      <c r="K4" s="21"/>
      <c r="L4" s="22" t="s">
        <v>10</v>
      </c>
      <c r="M4" s="21" t="str">
        <f>REPT(B4,1)</f>
        <v>ΤΡΙΠΤΟΛΕΜΟΣ</v>
      </c>
      <c r="N4" s="23" t="str">
        <f>REPT(B2,1)</f>
        <v>ΑΣΑΧ 1</v>
      </c>
      <c r="O4" s="77" t="s">
        <v>140</v>
      </c>
      <c r="P4" s="77" t="s">
        <v>76</v>
      </c>
      <c r="Q4" s="77">
        <v>1</v>
      </c>
      <c r="R4" s="77"/>
      <c r="S4" s="77"/>
      <c r="U4" s="6">
        <f>IF($R$6&gt;$S$6,1,0)</f>
        <v>0</v>
      </c>
      <c r="V4" s="5">
        <f>IF($S$6&gt;$R$6,1,0)</f>
        <v>0</v>
      </c>
      <c r="W4" s="6">
        <f>IF($S$4&gt;$R$4,1,0)</f>
        <v>0</v>
      </c>
      <c r="X4" s="5">
        <f>IF($R$4&gt;$S$4,1,0)</f>
        <v>0</v>
      </c>
      <c r="Y4" s="4"/>
      <c r="Z4" s="5"/>
      <c r="AA4" s="6"/>
      <c r="AB4" s="5"/>
    </row>
    <row r="5" spans="1:28" ht="12.75">
      <c r="A5" s="24"/>
      <c r="B5" s="13"/>
      <c r="C5" s="13"/>
      <c r="D5" s="13"/>
      <c r="E5" s="13"/>
      <c r="F5" s="24"/>
      <c r="G5" s="24"/>
      <c r="H5" s="24"/>
      <c r="I5" s="24"/>
      <c r="J5" s="24"/>
      <c r="K5" s="13"/>
      <c r="L5" s="25"/>
      <c r="M5" s="13"/>
      <c r="N5" s="13"/>
      <c r="O5" s="24"/>
      <c r="P5" s="24"/>
      <c r="Q5" s="24"/>
      <c r="R5" s="24"/>
      <c r="S5" s="24"/>
      <c r="T5" s="13"/>
      <c r="U5" s="26"/>
      <c r="V5" s="27"/>
      <c r="W5" s="28"/>
      <c r="X5" s="27"/>
      <c r="Y5" s="26"/>
      <c r="Z5" s="27"/>
      <c r="AA5" s="28"/>
      <c r="AB5" s="27"/>
    </row>
    <row r="6" spans="1:28" ht="12.75">
      <c r="A6" s="24"/>
      <c r="B6" s="13"/>
      <c r="C6" s="13"/>
      <c r="D6" s="13"/>
      <c r="E6" s="13"/>
      <c r="F6" s="24"/>
      <c r="G6" s="24"/>
      <c r="H6" s="24"/>
      <c r="I6" s="24"/>
      <c r="J6" s="24"/>
      <c r="K6" s="13"/>
      <c r="L6" s="25"/>
      <c r="M6" s="13"/>
      <c r="N6" s="13"/>
      <c r="O6" s="24"/>
      <c r="P6" s="24"/>
      <c r="Q6" s="24"/>
      <c r="R6" s="24"/>
      <c r="S6" s="24"/>
      <c r="T6" s="13"/>
      <c r="U6" s="26"/>
      <c r="V6" s="27"/>
      <c r="W6" s="28"/>
      <c r="X6" s="27"/>
      <c r="Y6" s="26"/>
      <c r="Z6" s="27"/>
      <c r="AA6" s="28"/>
      <c r="AB6" s="27"/>
    </row>
    <row r="7" spans="1:28" ht="32.25" customHeight="1">
      <c r="A7" s="8"/>
      <c r="B7" s="9" t="s">
        <v>31</v>
      </c>
      <c r="C7" s="8">
        <v>1</v>
      </c>
      <c r="D7" s="8">
        <v>2</v>
      </c>
      <c r="E7" s="8">
        <v>3</v>
      </c>
      <c r="F7" s="10" t="s">
        <v>0</v>
      </c>
      <c r="G7" s="10" t="s">
        <v>1</v>
      </c>
      <c r="H7" s="10" t="s">
        <v>2</v>
      </c>
      <c r="I7" s="10" t="s">
        <v>90</v>
      </c>
      <c r="J7" s="24"/>
      <c r="K7" s="11"/>
      <c r="L7" s="12"/>
      <c r="M7" s="11" t="s">
        <v>3</v>
      </c>
      <c r="N7" s="11" t="s">
        <v>4</v>
      </c>
      <c r="O7" s="10" t="s">
        <v>89</v>
      </c>
      <c r="P7" s="10" t="s">
        <v>5</v>
      </c>
      <c r="Q7" s="10" t="s">
        <v>29</v>
      </c>
      <c r="R7" s="111" t="s">
        <v>6</v>
      </c>
      <c r="S7" s="112"/>
      <c r="T7" s="13"/>
      <c r="U7" s="4"/>
      <c r="V7" s="5"/>
      <c r="W7" s="6"/>
      <c r="X7" s="5"/>
      <c r="Y7" s="4"/>
      <c r="Z7" s="5"/>
      <c r="AA7" s="6"/>
      <c r="AB7" s="5"/>
    </row>
    <row r="8" spans="1:28" ht="32.25" customHeight="1" thickBot="1">
      <c r="A8" s="8">
        <v>1</v>
      </c>
      <c r="B8" s="11" t="s">
        <v>142</v>
      </c>
      <c r="C8" s="14"/>
      <c r="D8" s="10" t="str">
        <f>CONCATENATE($R$5,"-",$S$5)</f>
        <v>-</v>
      </c>
      <c r="E8" s="10" t="str">
        <f>CONCATENATE($S$6,"-",$R$6)</f>
        <v>-</v>
      </c>
      <c r="F8" s="15">
        <f aca="true" t="shared" si="1" ref="F8:G10">U8+W8</f>
        <v>0</v>
      </c>
      <c r="G8" s="10">
        <f t="shared" si="1"/>
        <v>0</v>
      </c>
      <c r="H8" s="10">
        <f>F8*2+G8</f>
        <v>0</v>
      </c>
      <c r="I8" s="10">
        <f>RANK(H8,$H$4:$H$6,0)</f>
        <v>1</v>
      </c>
      <c r="J8" s="24"/>
      <c r="K8" s="16"/>
      <c r="L8" s="17" t="s">
        <v>8</v>
      </c>
      <c r="M8" s="16" t="str">
        <f>REPT(B9,1)</f>
        <v>ΤΥΡΤΑΙΟΣ 2</v>
      </c>
      <c r="N8" s="16" t="str">
        <f>REPT(B10,1)</f>
        <v>ΔΡΟΜΕΑΣ 1</v>
      </c>
      <c r="O8" s="75" t="s">
        <v>140</v>
      </c>
      <c r="P8" s="91" t="s">
        <v>74</v>
      </c>
      <c r="Q8" s="75">
        <v>2</v>
      </c>
      <c r="R8" s="75"/>
      <c r="S8" s="75"/>
      <c r="U8" s="4">
        <f>IF($R$5&gt;$S$5,1,0)</f>
        <v>0</v>
      </c>
      <c r="V8" s="5">
        <f>IF($S$5&gt;$R$5,1,0)</f>
        <v>0</v>
      </c>
      <c r="W8" s="6">
        <f>IF($S$6&gt;$R$6,1,0)</f>
        <v>0</v>
      </c>
      <c r="X8" s="5">
        <f>IF($R$6&gt;$S$6,1,0)</f>
        <v>0</v>
      </c>
      <c r="Y8" s="4"/>
      <c r="Z8" s="5"/>
      <c r="AA8" s="6"/>
      <c r="AB8" s="5"/>
    </row>
    <row r="9" spans="1:28" ht="32.25" customHeight="1" thickBot="1" thickTop="1">
      <c r="A9" s="8">
        <v>2</v>
      </c>
      <c r="B9" s="11" t="s">
        <v>136</v>
      </c>
      <c r="C9" s="10" t="str">
        <f>CONCATENATE($S$5,"-",$R$5)</f>
        <v>-</v>
      </c>
      <c r="D9" s="14"/>
      <c r="E9" s="10" t="str">
        <f>CONCATENATE($R$4,"-",$S$4)</f>
        <v>-</v>
      </c>
      <c r="F9" s="15">
        <f t="shared" si="1"/>
        <v>0</v>
      </c>
      <c r="G9" s="10">
        <f t="shared" si="1"/>
        <v>0</v>
      </c>
      <c r="H9" s="10">
        <f>F9*2+G9</f>
        <v>0</v>
      </c>
      <c r="I9" s="10">
        <f>RANK(H9,$H$4:$H$6,0)</f>
        <v>1</v>
      </c>
      <c r="J9" s="24"/>
      <c r="K9" s="18"/>
      <c r="L9" s="19" t="s">
        <v>9</v>
      </c>
      <c r="M9" s="18" t="str">
        <f>REPT(B8,1)</f>
        <v>ΘΕΡΜΑΪΚΟΣ</v>
      </c>
      <c r="N9" s="18" t="str">
        <f>REPT(B9,1)</f>
        <v>ΤΥΡΤΑΙΟΣ 2</v>
      </c>
      <c r="O9" s="76" t="s">
        <v>140</v>
      </c>
      <c r="P9" s="76" t="s">
        <v>75</v>
      </c>
      <c r="Q9" s="76">
        <v>2</v>
      </c>
      <c r="R9" s="76"/>
      <c r="S9" s="76"/>
      <c r="U9" s="6">
        <f>IF($S$5&gt;$R$5,1,0)</f>
        <v>0</v>
      </c>
      <c r="V9" s="20">
        <f>IF($R$5&gt;$S$5,1,0)</f>
        <v>0</v>
      </c>
      <c r="W9" s="6">
        <f>IF($R$4&gt;$S$4,1,0)</f>
        <v>0</v>
      </c>
      <c r="X9" s="5">
        <f>IF($S$4&gt;$R$4,1,0)</f>
        <v>0</v>
      </c>
      <c r="Y9" s="4"/>
      <c r="Z9" s="5"/>
      <c r="AA9" s="6"/>
      <c r="AB9" s="5"/>
    </row>
    <row r="10" spans="1:28" ht="32.25" customHeight="1" thickTop="1">
      <c r="A10" s="8">
        <v>3</v>
      </c>
      <c r="B10" s="11" t="s">
        <v>146</v>
      </c>
      <c r="C10" s="10" t="str">
        <f>CONCATENATE($R$6,"-",$S$6)</f>
        <v>-</v>
      </c>
      <c r="D10" s="10" t="str">
        <f>CONCATENATE($S$4,"-",$R$4)</f>
        <v>-</v>
      </c>
      <c r="E10" s="14"/>
      <c r="F10" s="15">
        <f t="shared" si="1"/>
        <v>0</v>
      </c>
      <c r="G10" s="10">
        <f t="shared" si="1"/>
        <v>0</v>
      </c>
      <c r="H10" s="10">
        <f>F10*2+G10</f>
        <v>0</v>
      </c>
      <c r="I10" s="10">
        <f>RANK(H10,$H$4:$H$6,0)</f>
        <v>1</v>
      </c>
      <c r="J10" s="24"/>
      <c r="K10" s="21"/>
      <c r="L10" s="22" t="s">
        <v>10</v>
      </c>
      <c r="M10" s="21" t="str">
        <f>REPT(B10,1)</f>
        <v>ΔΡΟΜΕΑΣ 1</v>
      </c>
      <c r="N10" s="23" t="str">
        <f>REPT(B8,1)</f>
        <v>ΘΕΡΜΑΪΚΟΣ</v>
      </c>
      <c r="O10" s="77" t="s">
        <v>140</v>
      </c>
      <c r="P10" s="77" t="s">
        <v>76</v>
      </c>
      <c r="Q10" s="77">
        <v>2</v>
      </c>
      <c r="R10" s="77"/>
      <c r="S10" s="77"/>
      <c r="U10" s="6">
        <f>IF($R$6&gt;$S$6,1,0)</f>
        <v>0</v>
      </c>
      <c r="V10" s="5">
        <f>IF($S$6&gt;$R$6,1,0)</f>
        <v>0</v>
      </c>
      <c r="W10" s="6">
        <f>IF($S$4&gt;$R$4,1,0)</f>
        <v>0</v>
      </c>
      <c r="X10" s="5">
        <f>IF($R$4&gt;$S$4,1,0)</f>
        <v>0</v>
      </c>
      <c r="Y10" s="4"/>
      <c r="Z10" s="5"/>
      <c r="AA10" s="6"/>
      <c r="AB10" s="5"/>
    </row>
    <row r="11" spans="1:28" ht="12.75">
      <c r="A11" s="24"/>
      <c r="B11" s="13"/>
      <c r="C11" s="13"/>
      <c r="D11" s="13"/>
      <c r="E11" s="13"/>
      <c r="F11" s="24"/>
      <c r="G11" s="24"/>
      <c r="H11" s="24"/>
      <c r="I11" s="24"/>
      <c r="J11" s="24"/>
      <c r="K11" s="13"/>
      <c r="L11" s="25"/>
      <c r="M11" s="13"/>
      <c r="N11" s="13"/>
      <c r="O11" s="24"/>
      <c r="P11" s="24"/>
      <c r="Q11" s="24"/>
      <c r="R11" s="24"/>
      <c r="S11" s="24"/>
      <c r="T11" s="13"/>
      <c r="U11" s="26"/>
      <c r="V11" s="27"/>
      <c r="W11" s="28"/>
      <c r="X11" s="27"/>
      <c r="Y11" s="26"/>
      <c r="Z11" s="27"/>
      <c r="AA11" s="28"/>
      <c r="AB11" s="27"/>
    </row>
    <row r="12" spans="1:28" ht="12.75">
      <c r="A12" s="24"/>
      <c r="B12" s="13"/>
      <c r="C12" s="13"/>
      <c r="D12" s="13"/>
      <c r="E12" s="13"/>
      <c r="F12" s="24"/>
      <c r="G12" s="24"/>
      <c r="H12" s="24"/>
      <c r="I12" s="24"/>
      <c r="J12" s="24"/>
      <c r="K12" s="13"/>
      <c r="L12" s="25"/>
      <c r="M12" s="13"/>
      <c r="N12" s="13"/>
      <c r="O12" s="24"/>
      <c r="P12" s="24"/>
      <c r="Q12" s="24"/>
      <c r="R12" s="24"/>
      <c r="S12" s="24"/>
      <c r="T12" s="13"/>
      <c r="U12" s="26"/>
      <c r="V12" s="27"/>
      <c r="W12" s="28"/>
      <c r="X12" s="27"/>
      <c r="Y12" s="26"/>
      <c r="Z12" s="27"/>
      <c r="AA12" s="28"/>
      <c r="AB12" s="27"/>
    </row>
    <row r="13" spans="1:28" ht="32.25" customHeight="1">
      <c r="A13" s="8"/>
      <c r="B13" s="9" t="s">
        <v>32</v>
      </c>
      <c r="C13" s="8">
        <v>1</v>
      </c>
      <c r="D13" s="8">
        <v>2</v>
      </c>
      <c r="E13" s="8">
        <v>3</v>
      </c>
      <c r="F13" s="10" t="s">
        <v>0</v>
      </c>
      <c r="G13" s="10" t="s">
        <v>1</v>
      </c>
      <c r="H13" s="10" t="s">
        <v>2</v>
      </c>
      <c r="I13" s="10" t="s">
        <v>90</v>
      </c>
      <c r="J13" s="24"/>
      <c r="K13" s="11"/>
      <c r="L13" s="12"/>
      <c r="M13" s="11" t="s">
        <v>3</v>
      </c>
      <c r="N13" s="11" t="s">
        <v>4</v>
      </c>
      <c r="O13" s="10" t="s">
        <v>89</v>
      </c>
      <c r="P13" s="10" t="s">
        <v>5</v>
      </c>
      <c r="Q13" s="10" t="s">
        <v>29</v>
      </c>
      <c r="R13" s="111" t="s">
        <v>6</v>
      </c>
      <c r="S13" s="112"/>
      <c r="T13" s="13"/>
      <c r="U13" s="4"/>
      <c r="V13" s="5"/>
      <c r="W13" s="6"/>
      <c r="X13" s="5"/>
      <c r="Y13" s="4"/>
      <c r="Z13" s="5"/>
      <c r="AA13" s="6"/>
      <c r="AB13" s="5"/>
    </row>
    <row r="14" spans="1:28" ht="32.25" customHeight="1" thickBot="1">
      <c r="A14" s="8">
        <v>1</v>
      </c>
      <c r="B14" s="11" t="s">
        <v>135</v>
      </c>
      <c r="C14" s="14"/>
      <c r="D14" s="10" t="str">
        <f>CONCATENATE($R$5,"-",$S$5)</f>
        <v>-</v>
      </c>
      <c r="E14" s="10" t="str">
        <f>CONCATENATE($S$6,"-",$R$6)</f>
        <v>-</v>
      </c>
      <c r="F14" s="15">
        <f aca="true" t="shared" si="2" ref="F14:G16">U14+W14</f>
        <v>0</v>
      </c>
      <c r="G14" s="10">
        <f t="shared" si="2"/>
        <v>0</v>
      </c>
      <c r="H14" s="10">
        <f>F14*2+G14</f>
        <v>0</v>
      </c>
      <c r="I14" s="10">
        <f>RANK(H14,$H$4:$H$6,0)</f>
        <v>1</v>
      </c>
      <c r="J14" s="24"/>
      <c r="K14" s="16"/>
      <c r="L14" s="17" t="s">
        <v>8</v>
      </c>
      <c r="M14" s="16" t="str">
        <f>REPT(B15,1)</f>
        <v>ΑΣΑΧ 2</v>
      </c>
      <c r="N14" s="16" t="str">
        <f>REPT(B16,1)</f>
        <v>ΔΡΟΜΕΑΣ 2</v>
      </c>
      <c r="O14" s="75" t="s">
        <v>140</v>
      </c>
      <c r="P14" s="91" t="s">
        <v>74</v>
      </c>
      <c r="Q14" s="75">
        <v>3</v>
      </c>
      <c r="R14" s="75"/>
      <c r="S14" s="75"/>
      <c r="U14" s="4">
        <f>IF($R$5&gt;$S$5,1,0)</f>
        <v>0</v>
      </c>
      <c r="V14" s="5">
        <f>IF($S$5&gt;$R$5,1,0)</f>
        <v>0</v>
      </c>
      <c r="W14" s="6">
        <f>IF($S$6&gt;$R$6,1,0)</f>
        <v>0</v>
      </c>
      <c r="X14" s="5">
        <f>IF($R$6&gt;$S$6,1,0)</f>
        <v>0</v>
      </c>
      <c r="Y14" s="4"/>
      <c r="Z14" s="5"/>
      <c r="AA14" s="6"/>
      <c r="AB14" s="5"/>
    </row>
    <row r="15" spans="1:28" ht="32.25" customHeight="1" thickBot="1" thickTop="1">
      <c r="A15" s="8">
        <v>2</v>
      </c>
      <c r="B15" s="11" t="s">
        <v>138</v>
      </c>
      <c r="C15" s="10" t="str">
        <f>CONCATENATE($S$5,"-",$R$5)</f>
        <v>-</v>
      </c>
      <c r="D15" s="14"/>
      <c r="E15" s="10" t="str">
        <f>CONCATENATE($R$4,"-",$S$4)</f>
        <v>-</v>
      </c>
      <c r="F15" s="15">
        <f t="shared" si="2"/>
        <v>0</v>
      </c>
      <c r="G15" s="10">
        <f t="shared" si="2"/>
        <v>0</v>
      </c>
      <c r="H15" s="10">
        <f>F15*2+G15</f>
        <v>0</v>
      </c>
      <c r="I15" s="10">
        <f>RANK(H15,$H$4:$H$6,0)</f>
        <v>1</v>
      </c>
      <c r="J15" s="24"/>
      <c r="K15" s="18"/>
      <c r="L15" s="19" t="s">
        <v>9</v>
      </c>
      <c r="M15" s="18" t="str">
        <f>REPT(B14,1)</f>
        <v>ΤΥΡΤΑΙΟΣ 1</v>
      </c>
      <c r="N15" s="18" t="str">
        <f>REPT(B15,1)</f>
        <v>ΑΣΑΧ 2</v>
      </c>
      <c r="O15" s="76" t="s">
        <v>140</v>
      </c>
      <c r="P15" s="76" t="s">
        <v>75</v>
      </c>
      <c r="Q15" s="76">
        <v>3</v>
      </c>
      <c r="R15" s="76"/>
      <c r="S15" s="76"/>
      <c r="U15" s="6">
        <f>IF($S$5&gt;$R$5,1,0)</f>
        <v>0</v>
      </c>
      <c r="V15" s="20">
        <f>IF($R$5&gt;$S$5,1,0)</f>
        <v>0</v>
      </c>
      <c r="W15" s="6">
        <f>IF($R$4&gt;$S$4,1,0)</f>
        <v>0</v>
      </c>
      <c r="X15" s="5">
        <f>IF($S$4&gt;$R$4,1,0)</f>
        <v>0</v>
      </c>
      <c r="Y15" s="4"/>
      <c r="Z15" s="5"/>
      <c r="AA15" s="6"/>
      <c r="AB15" s="5"/>
    </row>
    <row r="16" spans="1:28" ht="32.25" customHeight="1" thickTop="1">
      <c r="A16" s="8">
        <v>3</v>
      </c>
      <c r="B16" s="11" t="s">
        <v>148</v>
      </c>
      <c r="C16" s="10" t="str">
        <f>CONCATENATE($R$6,"-",$S$6)</f>
        <v>-</v>
      </c>
      <c r="D16" s="10" t="str">
        <f>CONCATENATE($S$4,"-",$R$4)</f>
        <v>-</v>
      </c>
      <c r="E16" s="14"/>
      <c r="F16" s="15">
        <f t="shared" si="2"/>
        <v>0</v>
      </c>
      <c r="G16" s="10">
        <f t="shared" si="2"/>
        <v>0</v>
      </c>
      <c r="H16" s="10">
        <f>F16*2+G16</f>
        <v>0</v>
      </c>
      <c r="I16" s="10">
        <f>RANK(H16,$H$4:$H$6,0)</f>
        <v>1</v>
      </c>
      <c r="J16" s="24"/>
      <c r="K16" s="21"/>
      <c r="L16" s="22" t="s">
        <v>10</v>
      </c>
      <c r="M16" s="21" t="str">
        <f>REPT(B16,1)</f>
        <v>ΔΡΟΜΕΑΣ 2</v>
      </c>
      <c r="N16" s="23" t="str">
        <f>REPT(B14,1)</f>
        <v>ΤΥΡΤΑΙΟΣ 1</v>
      </c>
      <c r="O16" s="77" t="s">
        <v>140</v>
      </c>
      <c r="P16" s="77" t="s">
        <v>76</v>
      </c>
      <c r="Q16" s="77">
        <v>3</v>
      </c>
      <c r="R16" s="77"/>
      <c r="S16" s="77"/>
      <c r="U16" s="6">
        <f>IF($R$6&gt;$S$6,1,0)</f>
        <v>0</v>
      </c>
      <c r="V16" s="5">
        <f>IF($S$6&gt;$R$6,1,0)</f>
        <v>0</v>
      </c>
      <c r="W16" s="6">
        <f>IF($S$4&gt;$R$4,1,0)</f>
        <v>0</v>
      </c>
      <c r="X16" s="5">
        <f>IF($R$4&gt;$S$4,1,0)</f>
        <v>0</v>
      </c>
      <c r="Y16" s="4"/>
      <c r="Z16" s="5"/>
      <c r="AA16" s="6"/>
      <c r="AB16" s="5"/>
    </row>
    <row r="20" spans="1:10" ht="12.75">
      <c r="A20" s="81" t="s">
        <v>157</v>
      </c>
      <c r="B20" s="13"/>
      <c r="C20" s="48"/>
      <c r="D20" s="48"/>
      <c r="E20" s="45"/>
      <c r="F20" s="45"/>
      <c r="G20" s="45"/>
      <c r="H20" s="45"/>
      <c r="I20" s="48"/>
      <c r="J20" s="48"/>
    </row>
    <row r="21" spans="1:10" ht="12.75">
      <c r="A21" s="13"/>
      <c r="B21" s="13"/>
      <c r="C21" s="48"/>
      <c r="D21" s="48"/>
      <c r="E21" s="45"/>
      <c r="F21" s="45"/>
      <c r="G21" s="45"/>
      <c r="H21" s="45"/>
      <c r="I21" s="48"/>
      <c r="J21" s="48"/>
    </row>
    <row r="22" spans="1:10" ht="12.75">
      <c r="A22" s="13" t="s">
        <v>109</v>
      </c>
      <c r="B22" s="36"/>
      <c r="D22" s="13" t="s">
        <v>110</v>
      </c>
      <c r="E22" s="45"/>
      <c r="F22" s="45"/>
      <c r="G22" s="45"/>
      <c r="H22" s="45"/>
      <c r="I22" s="48"/>
      <c r="J22" s="48"/>
    </row>
    <row r="23" spans="1:26" ht="12.75">
      <c r="A23" s="13" t="s">
        <v>173</v>
      </c>
      <c r="D23" s="13" t="s">
        <v>172</v>
      </c>
      <c r="E23" s="24"/>
      <c r="F23" s="24"/>
      <c r="G23" s="24"/>
      <c r="H23" s="24"/>
      <c r="I23" s="24"/>
      <c r="J23" s="13"/>
      <c r="K23" s="13"/>
      <c r="N23" s="13"/>
      <c r="O23" s="24"/>
      <c r="P23" s="24"/>
      <c r="Q23" s="24"/>
      <c r="R23" s="24"/>
      <c r="S23" s="78"/>
      <c r="T23" s="27"/>
      <c r="U23" s="28"/>
      <c r="V23" s="27"/>
      <c r="W23" s="26"/>
      <c r="X23" s="27"/>
      <c r="Y23" s="28"/>
      <c r="Z23" s="27"/>
    </row>
    <row r="24" spans="1:10" ht="12.75">
      <c r="A24" s="13" t="s">
        <v>141</v>
      </c>
      <c r="B24" s="36"/>
      <c r="D24" s="13" t="s">
        <v>141</v>
      </c>
      <c r="E24" s="45"/>
      <c r="F24" s="45"/>
      <c r="G24" s="45"/>
      <c r="H24" s="45"/>
      <c r="I24" s="48"/>
      <c r="J24" s="48"/>
    </row>
    <row r="25" spans="1:10" ht="12.75">
      <c r="A25" s="82" t="s">
        <v>74</v>
      </c>
      <c r="B25" s="36"/>
      <c r="D25" s="82" t="s">
        <v>74</v>
      </c>
      <c r="E25" s="45"/>
      <c r="F25" s="45"/>
      <c r="G25" s="45"/>
      <c r="H25" s="45"/>
      <c r="I25" s="48"/>
      <c r="J25" s="48"/>
    </row>
    <row r="26" spans="1:10" ht="12.75">
      <c r="A26" s="82" t="s">
        <v>113</v>
      </c>
      <c r="B26" s="36"/>
      <c r="D26" s="82" t="s">
        <v>114</v>
      </c>
      <c r="E26" s="45"/>
      <c r="F26" s="45"/>
      <c r="G26" s="45"/>
      <c r="H26" s="45"/>
      <c r="I26" s="48"/>
      <c r="J26" s="48"/>
    </row>
    <row r="27" spans="1:10" ht="12.75">
      <c r="A27" s="82"/>
      <c r="B27" s="36"/>
      <c r="C27" s="82"/>
      <c r="D27" s="48"/>
      <c r="E27" s="45"/>
      <c r="F27" s="45"/>
      <c r="G27" s="45"/>
      <c r="H27" s="45"/>
      <c r="I27" s="48"/>
      <c r="J27" s="48"/>
    </row>
    <row r="28" spans="1:10" ht="12.75">
      <c r="A28" s="13"/>
      <c r="B28" s="36"/>
      <c r="C28" s="13"/>
      <c r="D28" s="48"/>
      <c r="E28" s="45"/>
      <c r="F28" s="45"/>
      <c r="G28" s="45"/>
      <c r="H28" s="45"/>
      <c r="I28" s="48"/>
      <c r="J28" s="48"/>
    </row>
    <row r="29" spans="1:10" ht="12.75">
      <c r="A29" s="13" t="s">
        <v>111</v>
      </c>
      <c r="B29" s="36"/>
      <c r="D29" s="13" t="s">
        <v>112</v>
      </c>
      <c r="E29" s="45"/>
      <c r="F29" s="45"/>
      <c r="G29" s="45"/>
      <c r="H29" s="45"/>
      <c r="I29" s="48"/>
      <c r="J29" s="48"/>
    </row>
    <row r="30" spans="1:26" ht="12.75">
      <c r="A30" s="82" t="s">
        <v>163</v>
      </c>
      <c r="D30" s="82" t="s">
        <v>162</v>
      </c>
      <c r="E30" s="13"/>
      <c r="F30" s="24"/>
      <c r="G30" s="24"/>
      <c r="H30" s="24"/>
      <c r="I30" s="24"/>
      <c r="J30" s="13"/>
      <c r="K30" s="13"/>
      <c r="N30" s="13"/>
      <c r="O30" s="24"/>
      <c r="P30" s="24"/>
      <c r="Q30" s="24"/>
      <c r="R30" s="24"/>
      <c r="S30" s="78"/>
      <c r="T30" s="27"/>
      <c r="U30" s="28"/>
      <c r="V30" s="27"/>
      <c r="W30" s="26"/>
      <c r="X30" s="27"/>
      <c r="Y30" s="28"/>
      <c r="Z30" s="27"/>
    </row>
    <row r="31" spans="1:10" ht="12.75">
      <c r="A31" s="13" t="s">
        <v>141</v>
      </c>
      <c r="B31" s="36"/>
      <c r="D31" s="13" t="s">
        <v>141</v>
      </c>
      <c r="E31" s="45"/>
      <c r="F31" s="45"/>
      <c r="G31" s="45"/>
      <c r="H31" s="45"/>
      <c r="I31" s="48"/>
      <c r="J31" s="48"/>
    </row>
    <row r="32" spans="1:10" ht="12.75">
      <c r="A32" s="82" t="s">
        <v>75</v>
      </c>
      <c r="B32" s="36"/>
      <c r="D32" s="82" t="s">
        <v>75</v>
      </c>
      <c r="E32" s="45"/>
      <c r="F32" s="45"/>
      <c r="G32" s="45"/>
      <c r="H32" s="45"/>
      <c r="I32" s="48"/>
      <c r="J32" s="48"/>
    </row>
    <row r="33" spans="1:10" ht="12.75">
      <c r="A33" s="82" t="s">
        <v>114</v>
      </c>
      <c r="B33" s="36"/>
      <c r="D33" s="82" t="s">
        <v>113</v>
      </c>
      <c r="E33" s="45"/>
      <c r="F33" s="45"/>
      <c r="G33" s="45"/>
      <c r="H33" s="45"/>
      <c r="I33" s="48"/>
      <c r="J33" s="48"/>
    </row>
  </sheetData>
  <sheetProtection/>
  <mergeCells count="3">
    <mergeCell ref="R1:S1"/>
    <mergeCell ref="R7:S7"/>
    <mergeCell ref="R13:S13"/>
  </mergeCells>
  <printOptions/>
  <pageMargins left="0.7" right="0.7" top="0.75" bottom="0.75" header="0.3" footer="0.3"/>
  <pageSetup orientation="portrait" paperSize="9" scale="75" r:id="rId1"/>
  <colBreaks count="2" manualBreakCount="2">
    <brk id="9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2" max="2" width="17.25390625" style="0" customWidth="1"/>
    <col min="13" max="13" width="18.125" style="0" customWidth="1"/>
    <col min="14" max="14" width="20.625" style="0" customWidth="1"/>
    <col min="15" max="15" width="16.125" style="0" customWidth="1"/>
  </cols>
  <sheetData>
    <row r="1" spans="1:24" ht="12.75">
      <c r="A1" s="8"/>
      <c r="B1" s="9" t="s">
        <v>30</v>
      </c>
      <c r="C1" s="8">
        <v>1</v>
      </c>
      <c r="D1" s="8">
        <v>2</v>
      </c>
      <c r="E1" s="8">
        <v>3</v>
      </c>
      <c r="F1" s="10" t="s">
        <v>0</v>
      </c>
      <c r="G1" s="10" t="s">
        <v>1</v>
      </c>
      <c r="H1" s="10" t="s">
        <v>2</v>
      </c>
      <c r="I1" s="10" t="s">
        <v>90</v>
      </c>
      <c r="J1" s="24"/>
      <c r="K1" s="11"/>
      <c r="L1" s="12"/>
      <c r="M1" s="11" t="s">
        <v>3</v>
      </c>
      <c r="N1" s="11" t="s">
        <v>4</v>
      </c>
      <c r="O1" s="10" t="s">
        <v>89</v>
      </c>
      <c r="P1" s="10" t="s">
        <v>5</v>
      </c>
      <c r="Q1" s="10" t="s">
        <v>29</v>
      </c>
      <c r="R1" s="111" t="s">
        <v>6</v>
      </c>
      <c r="S1" s="112"/>
      <c r="T1" s="13"/>
      <c r="U1" s="4"/>
      <c r="V1" s="5"/>
      <c r="W1" s="6"/>
      <c r="X1" s="5"/>
    </row>
    <row r="2" spans="1:24" ht="13.5" thickBot="1">
      <c r="A2" s="8">
        <v>1</v>
      </c>
      <c r="B2" s="11" t="s">
        <v>142</v>
      </c>
      <c r="C2" s="14"/>
      <c r="D2" s="10" t="str">
        <f>CONCATENATE($R$5,"-",$S$5)</f>
        <v>-</v>
      </c>
      <c r="E2" s="10" t="str">
        <f>CONCATENATE($S$6,"-",$R$6)</f>
        <v>-</v>
      </c>
      <c r="F2" s="15">
        <f aca="true" t="shared" si="0" ref="F2:G4">U2+W2</f>
        <v>0</v>
      </c>
      <c r="G2" s="10">
        <f t="shared" si="0"/>
        <v>0</v>
      </c>
      <c r="H2" s="10">
        <f>F2*2+G2</f>
        <v>0</v>
      </c>
      <c r="I2" s="10"/>
      <c r="J2" s="24"/>
      <c r="K2" s="16"/>
      <c r="L2" s="17" t="s">
        <v>8</v>
      </c>
      <c r="M2" s="16" t="str">
        <f>REPT(B3,1)</f>
        <v>ΤΥΡΤΑΙΟΣ</v>
      </c>
      <c r="N2" s="16" t="str">
        <f>REPT(B4,1)</f>
        <v>ΔΡΟΜΕΑΣ</v>
      </c>
      <c r="O2" s="75" t="s">
        <v>140</v>
      </c>
      <c r="P2" s="91" t="s">
        <v>74</v>
      </c>
      <c r="Q2" s="75">
        <v>4</v>
      </c>
      <c r="R2" s="75"/>
      <c r="S2" s="75"/>
      <c r="U2" s="4">
        <f>IF($R$5&gt;$S$5,1,0)</f>
        <v>0</v>
      </c>
      <c r="V2" s="5">
        <f>IF($S$5&gt;$R$5,1,0)</f>
        <v>0</v>
      </c>
      <c r="W2" s="6">
        <f>IF($S$6&gt;$R$6,1,0)</f>
        <v>0</v>
      </c>
      <c r="X2" s="5">
        <f>IF($R$6&gt;$S$6,1,0)</f>
        <v>0</v>
      </c>
    </row>
    <row r="3" spans="1:24" ht="14.25" thickBot="1" thickTop="1">
      <c r="A3" s="8">
        <v>2</v>
      </c>
      <c r="B3" s="11" t="s">
        <v>143</v>
      </c>
      <c r="C3" s="10" t="str">
        <f>CONCATENATE($S$5,"-",$R$5)</f>
        <v>-</v>
      </c>
      <c r="D3" s="14"/>
      <c r="E3" s="10" t="str">
        <f>CONCATENATE($R$4,"-",$S$4)</f>
        <v>-</v>
      </c>
      <c r="F3" s="15">
        <f t="shared" si="0"/>
        <v>0</v>
      </c>
      <c r="G3" s="10">
        <f t="shared" si="0"/>
        <v>0</v>
      </c>
      <c r="H3" s="10">
        <f>F3*2+G3</f>
        <v>0</v>
      </c>
      <c r="I3" s="10"/>
      <c r="J3" s="24"/>
      <c r="K3" s="18"/>
      <c r="L3" s="19" t="s">
        <v>9</v>
      </c>
      <c r="M3" s="18" t="str">
        <f>REPT(B2,1)</f>
        <v>ΘΕΡΜΑΪΚΟΣ</v>
      </c>
      <c r="N3" s="18" t="str">
        <f>REPT(B3,1)</f>
        <v>ΤΥΡΤΑΙΟΣ</v>
      </c>
      <c r="O3" s="76" t="s">
        <v>140</v>
      </c>
      <c r="P3" s="76" t="s">
        <v>75</v>
      </c>
      <c r="Q3" s="76">
        <v>4</v>
      </c>
      <c r="R3" s="76"/>
      <c r="S3" s="76"/>
      <c r="U3" s="6">
        <f>IF($S$5&gt;$R$5,1,0)</f>
        <v>0</v>
      </c>
      <c r="V3" s="20">
        <f>IF($R$5&gt;$S$5,1,0)</f>
        <v>0</v>
      </c>
      <c r="W3" s="6">
        <f>IF($R$4&gt;$S$4,1,0)</f>
        <v>0</v>
      </c>
      <c r="X3" s="5">
        <f>IF($S$4&gt;$R$4,1,0)</f>
        <v>0</v>
      </c>
    </row>
    <row r="4" spans="1:24" ht="13.5" thickTop="1">
      <c r="A4" s="8">
        <v>3</v>
      </c>
      <c r="B4" s="11" t="s">
        <v>144</v>
      </c>
      <c r="C4" s="10" t="str">
        <f>CONCATENATE($R$6,"-",$S$6)</f>
        <v>-</v>
      </c>
      <c r="D4" s="10" t="str">
        <f>CONCATENATE($S$4,"-",$R$4)</f>
        <v>-</v>
      </c>
      <c r="E4" s="14"/>
      <c r="F4" s="15">
        <f t="shared" si="0"/>
        <v>0</v>
      </c>
      <c r="G4" s="10">
        <f t="shared" si="0"/>
        <v>0</v>
      </c>
      <c r="H4" s="10">
        <f>F4*2+G4</f>
        <v>0</v>
      </c>
      <c r="I4" s="10"/>
      <c r="J4" s="24"/>
      <c r="K4" s="21"/>
      <c r="L4" s="22" t="s">
        <v>10</v>
      </c>
      <c r="M4" s="21" t="str">
        <f>REPT(B4,1)</f>
        <v>ΔΡΟΜΕΑΣ</v>
      </c>
      <c r="N4" s="23" t="str">
        <f>REPT(B2,1)</f>
        <v>ΘΕΡΜΑΪΚΟΣ</v>
      </c>
      <c r="O4" s="77" t="s">
        <v>140</v>
      </c>
      <c r="P4" s="77" t="s">
        <v>76</v>
      </c>
      <c r="Q4" s="77">
        <v>4</v>
      </c>
      <c r="R4" s="77"/>
      <c r="S4" s="77"/>
      <c r="U4" s="6">
        <f>IF($R$6&gt;$S$6,1,0)</f>
        <v>0</v>
      </c>
      <c r="V4" s="5">
        <f>IF($S$6&gt;$R$6,1,0)</f>
        <v>0</v>
      </c>
      <c r="W4" s="6">
        <f>IF($S$4&gt;$R$4,1,0)</f>
        <v>0</v>
      </c>
      <c r="X4" s="5">
        <f>IF($R$4&gt;$S$4,1,0)</f>
        <v>0</v>
      </c>
    </row>
    <row r="5" spans="1:24" ht="12.75">
      <c r="A5" s="24"/>
      <c r="B5" s="13"/>
      <c r="C5" s="13"/>
      <c r="D5" s="13"/>
      <c r="E5" s="13"/>
      <c r="F5" s="24"/>
      <c r="G5" s="24"/>
      <c r="H5" s="24"/>
      <c r="I5" s="24"/>
      <c r="J5" s="24"/>
      <c r="K5" s="13"/>
      <c r="L5" s="25"/>
      <c r="M5" s="13"/>
      <c r="N5" s="13"/>
      <c r="O5" s="24"/>
      <c r="P5" s="24"/>
      <c r="Q5" s="24"/>
      <c r="R5" s="24"/>
      <c r="S5" s="24"/>
      <c r="T5" s="13"/>
      <c r="U5" s="26"/>
      <c r="V5" s="27"/>
      <c r="W5" s="28"/>
      <c r="X5" s="27"/>
    </row>
    <row r="6" spans="1:24" ht="12.75">
      <c r="A6" s="24"/>
      <c r="B6" s="13"/>
      <c r="C6" s="13"/>
      <c r="D6" s="13"/>
      <c r="E6" s="13"/>
      <c r="F6" s="24"/>
      <c r="G6" s="24"/>
      <c r="H6" s="24"/>
      <c r="I6" s="24"/>
      <c r="J6" s="24"/>
      <c r="K6" s="13"/>
      <c r="L6" s="25"/>
      <c r="M6" s="13"/>
      <c r="N6" s="13"/>
      <c r="O6" s="24"/>
      <c r="P6" s="24"/>
      <c r="Q6" s="24"/>
      <c r="R6" s="24"/>
      <c r="S6" s="24"/>
      <c r="T6" s="13"/>
      <c r="U6" s="26"/>
      <c r="V6" s="27"/>
      <c r="W6" s="28"/>
      <c r="X6" s="27"/>
    </row>
    <row r="7" spans="1:24" ht="12.75">
      <c r="A7" s="8"/>
      <c r="B7" s="9" t="s">
        <v>31</v>
      </c>
      <c r="C7" s="8">
        <v>1</v>
      </c>
      <c r="D7" s="8">
        <v>2</v>
      </c>
      <c r="E7" s="8">
        <v>3</v>
      </c>
      <c r="F7" s="10" t="s">
        <v>0</v>
      </c>
      <c r="G7" s="10" t="s">
        <v>1</v>
      </c>
      <c r="H7" s="10" t="s">
        <v>2</v>
      </c>
      <c r="I7" s="10" t="s">
        <v>90</v>
      </c>
      <c r="J7" s="24"/>
      <c r="K7" s="11"/>
      <c r="L7" s="12"/>
      <c r="M7" s="11" t="s">
        <v>3</v>
      </c>
      <c r="N7" s="11" t="s">
        <v>4</v>
      </c>
      <c r="O7" s="10" t="s">
        <v>89</v>
      </c>
      <c r="P7" s="10" t="s">
        <v>5</v>
      </c>
      <c r="Q7" s="10" t="s">
        <v>29</v>
      </c>
      <c r="R7" s="111" t="s">
        <v>6</v>
      </c>
      <c r="S7" s="112"/>
      <c r="T7" s="13"/>
      <c r="U7" s="4"/>
      <c r="V7" s="5"/>
      <c r="W7" s="6"/>
      <c r="X7" s="5"/>
    </row>
    <row r="8" spans="1:24" ht="13.5" thickBot="1">
      <c r="A8" s="8">
        <v>1</v>
      </c>
      <c r="B8" s="11" t="s">
        <v>145</v>
      </c>
      <c r="C8" s="14"/>
      <c r="D8" s="10" t="str">
        <f>CONCATENATE($R$5,"-",$S$5)</f>
        <v>-</v>
      </c>
      <c r="E8" s="10" t="str">
        <f>CONCATENATE($S$6,"-",$R$6)</f>
        <v>-</v>
      </c>
      <c r="F8" s="15">
        <f aca="true" t="shared" si="1" ref="F8:G10">U8+W8</f>
        <v>0</v>
      </c>
      <c r="G8" s="10">
        <f t="shared" si="1"/>
        <v>0</v>
      </c>
      <c r="H8" s="10">
        <f>F8*2+G8</f>
        <v>0</v>
      </c>
      <c r="I8" s="10"/>
      <c r="J8" s="24"/>
      <c r="K8" s="16"/>
      <c r="L8" s="17" t="s">
        <v>8</v>
      </c>
      <c r="M8" s="16" t="str">
        <f>REPT(B9,1)</f>
        <v>ΑΣΑΧ 1</v>
      </c>
      <c r="N8" s="16" t="str">
        <f>REPT(B10,1)</f>
        <v>ΑΣΑΧ 2</v>
      </c>
      <c r="O8" s="75" t="s">
        <v>140</v>
      </c>
      <c r="P8" s="91" t="s">
        <v>74</v>
      </c>
      <c r="Q8" s="75">
        <v>5</v>
      </c>
      <c r="R8" s="75"/>
      <c r="S8" s="75"/>
      <c r="U8" s="4">
        <f>IF($R$5&gt;$S$5,1,0)</f>
        <v>0</v>
      </c>
      <c r="V8" s="5">
        <f>IF($S$5&gt;$R$5,1,0)</f>
        <v>0</v>
      </c>
      <c r="W8" s="6">
        <f>IF($S$6&gt;$R$6,1,0)</f>
        <v>0</v>
      </c>
      <c r="X8" s="5">
        <f>IF($R$6&gt;$S$6,1,0)</f>
        <v>0</v>
      </c>
    </row>
    <row r="9" spans="1:24" ht="14.25" thickBot="1" thickTop="1">
      <c r="A9" s="8">
        <v>2</v>
      </c>
      <c r="B9" s="11" t="s">
        <v>137</v>
      </c>
      <c r="C9" s="10" t="str">
        <f>CONCATENATE($S$5,"-",$R$5)</f>
        <v>-</v>
      </c>
      <c r="D9" s="14"/>
      <c r="E9" s="10" t="str">
        <f>CONCATENATE($R$4,"-",$S$4)</f>
        <v>-</v>
      </c>
      <c r="F9" s="15">
        <f t="shared" si="1"/>
        <v>0</v>
      </c>
      <c r="G9" s="10">
        <f t="shared" si="1"/>
        <v>0</v>
      </c>
      <c r="H9" s="10">
        <f>F9*2+G9</f>
        <v>0</v>
      </c>
      <c r="I9" s="10"/>
      <c r="J9" s="24"/>
      <c r="K9" s="18"/>
      <c r="L9" s="19" t="s">
        <v>9</v>
      </c>
      <c r="M9" s="18" t="str">
        <f>REPT(B8,1)</f>
        <v>ΑΡΙΩΝ</v>
      </c>
      <c r="N9" s="18" t="str">
        <f>REPT(B9,1)</f>
        <v>ΑΣΑΧ 1</v>
      </c>
      <c r="O9" s="76" t="s">
        <v>140</v>
      </c>
      <c r="P9" s="76" t="s">
        <v>75</v>
      </c>
      <c r="Q9" s="76">
        <v>5</v>
      </c>
      <c r="R9" s="76"/>
      <c r="S9" s="76"/>
      <c r="U9" s="6">
        <f>IF($S$5&gt;$R$5,1,0)</f>
        <v>0</v>
      </c>
      <c r="V9" s="20">
        <f>IF($R$5&gt;$S$5,1,0)</f>
        <v>0</v>
      </c>
      <c r="W9" s="6">
        <f>IF($R$4&gt;$S$4,1,0)</f>
        <v>0</v>
      </c>
      <c r="X9" s="5">
        <f>IF($S$4&gt;$R$4,1,0)</f>
        <v>0</v>
      </c>
    </row>
    <row r="10" spans="1:24" ht="13.5" thickTop="1">
      <c r="A10" s="8">
        <v>3</v>
      </c>
      <c r="B10" s="11" t="s">
        <v>138</v>
      </c>
      <c r="C10" s="10" t="str">
        <f>CONCATENATE($R$6,"-",$S$6)</f>
        <v>-</v>
      </c>
      <c r="D10" s="10" t="str">
        <f>CONCATENATE($S$4,"-",$R$4)</f>
        <v>-</v>
      </c>
      <c r="E10" s="14"/>
      <c r="F10" s="15">
        <f t="shared" si="1"/>
        <v>0</v>
      </c>
      <c r="G10" s="10">
        <f t="shared" si="1"/>
        <v>0</v>
      </c>
      <c r="H10" s="10">
        <f>F10*2+G10</f>
        <v>0</v>
      </c>
      <c r="I10" s="10"/>
      <c r="J10" s="24"/>
      <c r="K10" s="21"/>
      <c r="L10" s="22" t="s">
        <v>10</v>
      </c>
      <c r="M10" s="21" t="str">
        <f>REPT(B10,1)</f>
        <v>ΑΣΑΧ 2</v>
      </c>
      <c r="N10" s="23" t="str">
        <f>REPT(B8,1)</f>
        <v>ΑΡΙΩΝ</v>
      </c>
      <c r="O10" s="77" t="s">
        <v>140</v>
      </c>
      <c r="P10" s="77" t="s">
        <v>76</v>
      </c>
      <c r="Q10" s="77">
        <v>5</v>
      </c>
      <c r="R10" s="77"/>
      <c r="S10" s="77"/>
      <c r="U10" s="6">
        <f>IF($R$6&gt;$S$6,1,0)</f>
        <v>0</v>
      </c>
      <c r="V10" s="5">
        <f>IF($S$6&gt;$R$6,1,0)</f>
        <v>0</v>
      </c>
      <c r="W10" s="6">
        <f>IF($S$4&gt;$R$4,1,0)</f>
        <v>0</v>
      </c>
      <c r="X10" s="5">
        <f>IF($R$4&gt;$S$4,1,0)</f>
        <v>0</v>
      </c>
    </row>
    <row r="11" spans="1:24" ht="12.75">
      <c r="A11" s="24"/>
      <c r="B11" s="13"/>
      <c r="C11" s="13"/>
      <c r="D11" s="13"/>
      <c r="E11" s="13"/>
      <c r="F11" s="24"/>
      <c r="G11" s="24"/>
      <c r="H11" s="24"/>
      <c r="I11" s="24"/>
      <c r="J11" s="24"/>
      <c r="K11" s="13"/>
      <c r="L11" s="25"/>
      <c r="M11" s="13"/>
      <c r="N11" s="13"/>
      <c r="O11" s="24"/>
      <c r="P11" s="24"/>
      <c r="Q11" s="24"/>
      <c r="R11" s="24"/>
      <c r="S11" s="24"/>
      <c r="T11" s="13"/>
      <c r="U11" s="26"/>
      <c r="V11" s="27"/>
      <c r="W11" s="28"/>
      <c r="X11" s="27"/>
    </row>
    <row r="12" spans="1:24" ht="12.75">
      <c r="A12" s="24"/>
      <c r="B12" s="13"/>
      <c r="C12" s="13"/>
      <c r="D12" s="13"/>
      <c r="E12" s="13"/>
      <c r="F12" s="24"/>
      <c r="G12" s="24"/>
      <c r="H12" s="24"/>
      <c r="I12" s="24"/>
      <c r="J12" s="24"/>
      <c r="K12" s="13"/>
      <c r="L12" s="25"/>
      <c r="M12" s="13"/>
      <c r="N12" s="13"/>
      <c r="O12" s="24"/>
      <c r="P12" s="24"/>
      <c r="Q12" s="24"/>
      <c r="R12" s="24"/>
      <c r="S12" s="24"/>
      <c r="T12" s="13"/>
      <c r="U12" s="26"/>
      <c r="V12" s="27"/>
      <c r="W12" s="28"/>
      <c r="X12" s="27"/>
    </row>
    <row r="14" spans="1:11" ht="12.75">
      <c r="A14" s="81" t="s">
        <v>149</v>
      </c>
      <c r="B14" s="13"/>
      <c r="C14" s="48"/>
      <c r="D14" s="48"/>
      <c r="E14" s="45"/>
      <c r="F14" s="45"/>
      <c r="G14" s="45"/>
      <c r="H14" s="45"/>
      <c r="I14" s="48"/>
      <c r="J14" s="48"/>
      <c r="K14" s="48"/>
    </row>
    <row r="15" spans="1:11" ht="12.75">
      <c r="A15" s="13"/>
      <c r="B15" s="13"/>
      <c r="C15" s="48"/>
      <c r="D15" s="48"/>
      <c r="E15" s="45"/>
      <c r="F15" s="45"/>
      <c r="G15" s="45"/>
      <c r="H15" s="45"/>
      <c r="I15" s="48"/>
      <c r="J15" s="48"/>
      <c r="K15" s="48"/>
    </row>
    <row r="16" spans="1:11" ht="12.75">
      <c r="A16" s="13" t="s">
        <v>109</v>
      </c>
      <c r="B16" s="36"/>
      <c r="D16" s="48"/>
      <c r="E16" s="13" t="s">
        <v>110</v>
      </c>
      <c r="F16" s="45"/>
      <c r="G16" s="45"/>
      <c r="H16" s="45"/>
      <c r="I16" s="48"/>
      <c r="J16" s="48"/>
      <c r="K16" s="48"/>
    </row>
    <row r="17" spans="1:27" ht="12.75">
      <c r="A17" s="13" t="s">
        <v>166</v>
      </c>
      <c r="E17" s="13" t="s">
        <v>167</v>
      </c>
      <c r="F17" s="24"/>
      <c r="G17" s="24"/>
      <c r="H17" s="24"/>
      <c r="I17" s="24"/>
      <c r="J17" s="13"/>
      <c r="K17" s="25"/>
      <c r="L17" s="13"/>
      <c r="O17" s="13"/>
      <c r="P17" s="24"/>
      <c r="Q17" s="24"/>
      <c r="R17" s="24"/>
      <c r="S17" s="24"/>
      <c r="T17" s="78"/>
      <c r="U17" s="27"/>
      <c r="V17" s="28"/>
      <c r="W17" s="27"/>
      <c r="X17" s="26"/>
      <c r="Y17" s="27"/>
      <c r="Z17" s="28"/>
      <c r="AA17" s="27"/>
    </row>
    <row r="18" spans="1:11" ht="12.75">
      <c r="A18" s="13" t="s">
        <v>141</v>
      </c>
      <c r="B18" s="36"/>
      <c r="D18" s="48"/>
      <c r="E18" s="13" t="s">
        <v>141</v>
      </c>
      <c r="F18" s="45"/>
      <c r="G18" s="45"/>
      <c r="H18" s="45"/>
      <c r="I18" s="48"/>
      <c r="J18" s="48"/>
      <c r="K18" s="48"/>
    </row>
    <row r="19" spans="1:11" ht="12.75">
      <c r="A19" s="82" t="s">
        <v>74</v>
      </c>
      <c r="B19" s="36"/>
      <c r="D19" s="48"/>
      <c r="E19" s="82" t="s">
        <v>74</v>
      </c>
      <c r="F19" s="45"/>
      <c r="G19" s="45"/>
      <c r="H19" s="45"/>
      <c r="I19" s="48"/>
      <c r="J19" s="48"/>
      <c r="K19" s="48"/>
    </row>
    <row r="20" spans="1:11" ht="12.75">
      <c r="A20" s="82" t="s">
        <v>119</v>
      </c>
      <c r="B20" s="36"/>
      <c r="D20" s="48"/>
      <c r="E20" s="82" t="s">
        <v>120</v>
      </c>
      <c r="F20" s="45"/>
      <c r="G20" s="45"/>
      <c r="H20" s="45"/>
      <c r="I20" s="48"/>
      <c r="J20" s="48"/>
      <c r="K20" s="48"/>
    </row>
    <row r="21" spans="1:11" ht="12.75">
      <c r="A21" s="82"/>
      <c r="B21" s="36"/>
      <c r="D21" s="48"/>
      <c r="E21" s="82"/>
      <c r="F21" s="45"/>
      <c r="G21" s="45"/>
      <c r="H21" s="45"/>
      <c r="I21" s="48"/>
      <c r="J21" s="48"/>
      <c r="K21" s="48"/>
    </row>
    <row r="22" spans="1:11" ht="12.75">
      <c r="A22" s="13"/>
      <c r="B22" s="36"/>
      <c r="D22" s="48"/>
      <c r="E22" s="13"/>
      <c r="F22" s="45"/>
      <c r="G22" s="45"/>
      <c r="H22" s="45"/>
      <c r="I22" s="48"/>
      <c r="J22" s="48"/>
      <c r="K22" s="48"/>
    </row>
    <row r="23" spans="1:11" ht="12.75">
      <c r="A23" s="13" t="s">
        <v>111</v>
      </c>
      <c r="B23" s="36"/>
      <c r="D23" s="48"/>
      <c r="E23" s="13" t="s">
        <v>112</v>
      </c>
      <c r="F23" s="45"/>
      <c r="G23" s="45"/>
      <c r="H23" s="45"/>
      <c r="I23" s="48"/>
      <c r="J23" s="48"/>
      <c r="K23" s="48"/>
    </row>
    <row r="24" spans="1:27" ht="12.75">
      <c r="A24" s="82" t="s">
        <v>163</v>
      </c>
      <c r="E24" s="82" t="s">
        <v>162</v>
      </c>
      <c r="F24" s="24"/>
      <c r="G24" s="24"/>
      <c r="H24" s="24"/>
      <c r="I24" s="24"/>
      <c r="J24" s="13"/>
      <c r="K24" s="25"/>
      <c r="L24" s="13"/>
      <c r="O24" s="13"/>
      <c r="P24" s="24"/>
      <c r="Q24" s="24"/>
      <c r="R24" s="24"/>
      <c r="S24" s="24"/>
      <c r="T24" s="78"/>
      <c r="U24" s="27"/>
      <c r="V24" s="28"/>
      <c r="W24" s="27"/>
      <c r="X24" s="26"/>
      <c r="Y24" s="27"/>
      <c r="Z24" s="28"/>
      <c r="AA24" s="27"/>
    </row>
    <row r="25" spans="1:11" ht="12.75">
      <c r="A25" s="13" t="s">
        <v>141</v>
      </c>
      <c r="B25" s="36"/>
      <c r="D25" s="48"/>
      <c r="E25" s="13" t="s">
        <v>141</v>
      </c>
      <c r="F25" s="45"/>
      <c r="G25" s="45"/>
      <c r="H25" s="45"/>
      <c r="I25" s="48"/>
      <c r="J25" s="48"/>
      <c r="K25" s="48"/>
    </row>
    <row r="26" spans="1:11" ht="12.75">
      <c r="A26" s="82" t="s">
        <v>75</v>
      </c>
      <c r="B26" s="36"/>
      <c r="D26" s="48"/>
      <c r="E26" s="82" t="s">
        <v>75</v>
      </c>
      <c r="F26" s="45"/>
      <c r="G26" s="45"/>
      <c r="H26" s="45"/>
      <c r="I26" s="48"/>
      <c r="J26" s="48"/>
      <c r="K26" s="48"/>
    </row>
    <row r="27" spans="1:11" ht="12.75">
      <c r="A27" s="82" t="s">
        <v>120</v>
      </c>
      <c r="B27" s="36"/>
      <c r="D27" s="48"/>
      <c r="E27" s="82" t="s">
        <v>119</v>
      </c>
      <c r="F27" s="13"/>
      <c r="G27" s="45"/>
      <c r="H27" s="45"/>
      <c r="I27" s="48"/>
      <c r="J27" s="48"/>
      <c r="K27" s="48"/>
    </row>
    <row r="28" ht="12.75">
      <c r="F28" s="13"/>
    </row>
    <row r="29" ht="12.75">
      <c r="F29" s="13"/>
    </row>
    <row r="30" ht="12.75">
      <c r="F30" s="13"/>
    </row>
  </sheetData>
  <sheetProtection/>
  <mergeCells count="2">
    <mergeCell ref="R1:S1"/>
    <mergeCell ref="R7:S7"/>
  </mergeCells>
  <printOptions/>
  <pageMargins left="0.7" right="0.7" top="0.75" bottom="0.75" header="0.3" footer="0.3"/>
  <pageSetup orientation="portrait" paperSize="9" scale="75" r:id="rId1"/>
  <colBreaks count="2" manualBreakCount="2">
    <brk id="9" max="65535" man="1"/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J284"/>
  <sheetViews>
    <sheetView view="pageBreakPreview" zoomScaleSheetLayoutView="100" zoomScalePageLayoutView="0" workbookViewId="0" topLeftCell="A1">
      <selection activeCell="M14" sqref="M14"/>
    </sheetView>
  </sheetViews>
  <sheetFormatPr defaultColWidth="9.00390625" defaultRowHeight="12.75"/>
  <cols>
    <col min="1" max="1" width="4.75390625" style="1" customWidth="1"/>
    <col min="2" max="2" width="20.125" style="0" customWidth="1"/>
    <col min="3" max="5" width="4.25390625" style="0" customWidth="1"/>
    <col min="6" max="10" width="4.25390625" style="1" customWidth="1"/>
    <col min="11" max="11" width="7.75390625" style="1" customWidth="1"/>
    <col min="12" max="12" width="4.00390625" style="0" customWidth="1"/>
    <col min="13" max="13" width="5.625" style="0" customWidth="1"/>
    <col min="14" max="14" width="6.75390625" style="89" customWidth="1"/>
    <col min="15" max="16" width="21.75390625" style="0" customWidth="1"/>
    <col min="17" max="17" width="16.75390625" style="1" customWidth="1"/>
    <col min="18" max="18" width="10.625" style="1" customWidth="1"/>
    <col min="19" max="19" width="10.125" style="1" customWidth="1"/>
    <col min="20" max="20" width="6.375" style="0" customWidth="1"/>
    <col min="21" max="21" width="7.00390625" style="0" customWidth="1"/>
    <col min="22" max="22" width="0.6171875" style="0" hidden="1" customWidth="1"/>
    <col min="23" max="32" width="4.25390625" style="0" hidden="1" customWidth="1"/>
    <col min="33" max="42" width="1.12109375" style="0" hidden="1" customWidth="1"/>
    <col min="43" max="45" width="2.375" style="0" hidden="1" customWidth="1"/>
    <col min="46" max="47" width="4.25390625" style="0" hidden="1" customWidth="1"/>
    <col min="48" max="48" width="4.25390625" style="0" customWidth="1"/>
    <col min="49" max="50" width="3.00390625" style="0" customWidth="1"/>
    <col min="51" max="51" width="2.625" style="0" customWidth="1"/>
    <col min="52" max="52" width="2.00390625" style="6" customWidth="1"/>
    <col min="53" max="53" width="2.00390625" style="5" customWidth="1"/>
    <col min="54" max="54" width="2.00390625" style="6" customWidth="1"/>
    <col min="55" max="55" width="2.00390625" style="5" customWidth="1"/>
    <col min="56" max="56" width="2.00390625" style="6" customWidth="1"/>
    <col min="57" max="57" width="2.00390625" style="5" customWidth="1"/>
    <col min="58" max="58" width="2.00390625" style="6" customWidth="1"/>
    <col min="59" max="59" width="2.00390625" style="5" customWidth="1"/>
    <col min="60" max="60" width="2.00390625" style="6" customWidth="1"/>
    <col min="61" max="61" width="2.00390625" style="5" customWidth="1"/>
  </cols>
  <sheetData>
    <row r="1" spans="5:15" ht="38.25" customHeight="1">
      <c r="E1" s="2"/>
      <c r="F1" s="2"/>
      <c r="G1" s="2"/>
      <c r="H1" s="2"/>
      <c r="I1" s="2"/>
      <c r="J1" s="2"/>
      <c r="K1" s="2"/>
      <c r="L1" s="2"/>
      <c r="M1" s="2"/>
      <c r="N1" s="7"/>
      <c r="O1" s="2"/>
    </row>
    <row r="2" spans="1:56" ht="22.5" customHeight="1">
      <c r="A2" s="8"/>
      <c r="B2" s="9" t="s">
        <v>134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10" t="s">
        <v>0</v>
      </c>
      <c r="I2" s="10" t="s">
        <v>1</v>
      </c>
      <c r="J2" s="10" t="s">
        <v>2</v>
      </c>
      <c r="K2" s="10" t="s">
        <v>90</v>
      </c>
      <c r="M2" s="11"/>
      <c r="N2" s="29"/>
      <c r="O2" s="11" t="s">
        <v>3</v>
      </c>
      <c r="P2" s="11" t="s">
        <v>4</v>
      </c>
      <c r="Q2" s="10" t="s">
        <v>89</v>
      </c>
      <c r="R2" s="10" t="s">
        <v>5</v>
      </c>
      <c r="S2" s="10" t="s">
        <v>29</v>
      </c>
      <c r="T2" s="111" t="s">
        <v>6</v>
      </c>
      <c r="U2" s="112"/>
      <c r="V2" s="9" t="s">
        <v>123</v>
      </c>
      <c r="W2" s="9"/>
      <c r="X2" s="9" t="s">
        <v>124</v>
      </c>
      <c r="Y2" s="9"/>
      <c r="Z2" s="9" t="s">
        <v>125</v>
      </c>
      <c r="AA2" s="9"/>
      <c r="AB2" s="9" t="s">
        <v>126</v>
      </c>
      <c r="AC2" s="9"/>
      <c r="AD2" s="9" t="s">
        <v>127</v>
      </c>
      <c r="AE2" s="9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6" t="s">
        <v>22</v>
      </c>
      <c r="AX2" s="5" t="s">
        <v>23</v>
      </c>
      <c r="AY2" s="6" t="s">
        <v>22</v>
      </c>
      <c r="AZ2" s="5" t="s">
        <v>23</v>
      </c>
      <c r="BA2" s="6" t="s">
        <v>22</v>
      </c>
      <c r="BB2" s="5" t="s">
        <v>23</v>
      </c>
      <c r="BC2" s="6" t="s">
        <v>22</v>
      </c>
      <c r="BD2" s="5" t="s">
        <v>23</v>
      </c>
    </row>
    <row r="3" spans="1:61" ht="22.5" customHeight="1">
      <c r="A3" s="8">
        <v>1</v>
      </c>
      <c r="B3" s="11" t="s">
        <v>139</v>
      </c>
      <c r="C3" s="14"/>
      <c r="D3" s="10" t="str">
        <f>TEXT(T6,T6)&amp;TEXT("-","-")&amp;TEXT(U6,U6)</f>
        <v>0-0</v>
      </c>
      <c r="E3" s="10" t="str">
        <f>TEXT(U7,U7)&amp;TEXT("-","-")&amp;TEXT(T7,T7)</f>
        <v>0-0</v>
      </c>
      <c r="F3" s="10" t="str">
        <f>TEXT(T9,T9)&amp;TEXT("-","-")&amp;TEXT(U9,U9)</f>
        <v>0-0</v>
      </c>
      <c r="G3" s="10" t="str">
        <f>TEXT(U12,U12)&amp;TEXT("-","-")&amp;TEXT(T12,T12)</f>
        <v>0-0</v>
      </c>
      <c r="H3" s="15"/>
      <c r="I3" s="10"/>
      <c r="J3" s="10"/>
      <c r="K3" s="10"/>
      <c r="M3" s="11"/>
      <c r="N3" s="29" t="s">
        <v>128</v>
      </c>
      <c r="O3" s="11" t="str">
        <f>REPT(B4,1)</f>
        <v>ΤΥΡΤΑΙΟΣ 1</v>
      </c>
      <c r="P3" s="11" t="str">
        <f>REPT(B7,1)</f>
        <v>ΤΥΡΤΑΙΟΣ 2</v>
      </c>
      <c r="Q3" s="10" t="s">
        <v>140</v>
      </c>
      <c r="R3" s="10" t="s">
        <v>74</v>
      </c>
      <c r="S3" s="10">
        <v>6</v>
      </c>
      <c r="T3" s="11">
        <f>SUM(AG3+AI3+AK3+AM3+AO3)</f>
        <v>0</v>
      </c>
      <c r="U3" s="11">
        <f>SUM(AH3+AJ3+AL3+AN3+AP3)</f>
        <v>0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G3">
        <f aca="true" t="shared" si="0" ref="AG3:AG12">IF(V3&gt;W3,1,0)</f>
        <v>0</v>
      </c>
      <c r="AH3">
        <f aca="true" t="shared" si="1" ref="AH3:AH12">IF(W3&lt;=V3,0,1)</f>
        <v>0</v>
      </c>
      <c r="AI3">
        <f aca="true" t="shared" si="2" ref="AI3:AI12">IF(X3&gt;Y3,1,0)</f>
        <v>0</v>
      </c>
      <c r="AJ3">
        <f aca="true" t="shared" si="3" ref="AJ3:AJ12">IF(Y3&lt;=X3,0,1)</f>
        <v>0</v>
      </c>
      <c r="AK3">
        <f aca="true" t="shared" si="4" ref="AK3:AK12">IF(Z3&gt;AA3,1,0)</f>
        <v>0</v>
      </c>
      <c r="AL3">
        <f aca="true" t="shared" si="5" ref="AL3:AL12">IF(AA3&lt;=Z3,0,1)</f>
        <v>0</v>
      </c>
      <c r="AM3">
        <f aca="true" t="shared" si="6" ref="AM3:AM12">IF(AB3&gt;AC3,1,0)</f>
        <v>0</v>
      </c>
      <c r="AN3">
        <f aca="true" t="shared" si="7" ref="AN3:AN12">IF(AC3&lt;=AB3,0,1)</f>
        <v>0</v>
      </c>
      <c r="AO3">
        <f aca="true" t="shared" si="8" ref="AO3:AO12">IF(AD3&gt;AE3,1,0)</f>
        <v>0</v>
      </c>
      <c r="AP3">
        <f aca="true" t="shared" si="9" ref="AP3:AP12">IF(AE3&lt;=AD3,0,1)</f>
        <v>0</v>
      </c>
      <c r="AW3" s="6">
        <f>IF(Q6&gt;R6,1,0)</f>
        <v>0</v>
      </c>
      <c r="AX3" s="5">
        <f>IF(Q6&lt;R6,1,0)</f>
        <v>1</v>
      </c>
      <c r="AY3" s="6">
        <f>IF(R7&gt;Q7,1,0)</f>
        <v>1</v>
      </c>
      <c r="AZ3" s="5">
        <f>IF(R7&lt;Q7,1,0)</f>
        <v>0</v>
      </c>
      <c r="BA3" s="6">
        <f>IF(Q9&gt;R9,1,0)</f>
        <v>0</v>
      </c>
      <c r="BB3" s="5">
        <f>IF(Q9&lt;R9,1,0)</f>
        <v>1</v>
      </c>
      <c r="BC3" s="6">
        <f>IF(R12&gt;Q12,1,0)</f>
        <v>1</v>
      </c>
      <c r="BD3" s="5">
        <f>IF(R12&lt;Q12,1,0)</f>
        <v>0</v>
      </c>
      <c r="BE3" s="6"/>
      <c r="BF3" s="5"/>
      <c r="BG3"/>
      <c r="BH3"/>
      <c r="BI3"/>
    </row>
    <row r="4" spans="1:61" ht="22.5" customHeight="1" thickBot="1">
      <c r="A4" s="8">
        <v>2</v>
      </c>
      <c r="B4" s="11" t="s">
        <v>135</v>
      </c>
      <c r="C4" s="10" t="str">
        <f>TEXT(U6,U6)&amp;TEXT("-","-")&amp;TEXT(T6,T6)</f>
        <v>0-0</v>
      </c>
      <c r="D4" s="14"/>
      <c r="E4" s="10" t="str">
        <f>TEXT(T10,T10)&amp;TEXT("-","-")&amp;TEXT(U10,U10)</f>
        <v>0-0</v>
      </c>
      <c r="F4" s="10" t="str">
        <f>TEXT(U11,U11)&amp;TEXT("-","-")&amp;TEXT(T11,T11)</f>
        <v>0-0</v>
      </c>
      <c r="G4" s="10" t="str">
        <f>TEXT(T3,T3)&amp;TEXT("-","-")&amp;TEXT(U3,U3)</f>
        <v>0-0</v>
      </c>
      <c r="H4" s="15"/>
      <c r="I4" s="10"/>
      <c r="J4" s="10"/>
      <c r="K4" s="10"/>
      <c r="M4" s="16"/>
      <c r="N4" s="32" t="s">
        <v>129</v>
      </c>
      <c r="O4" s="16" t="str">
        <f>REPT(B5,1)</f>
        <v>ΑΣΑΧ 1</v>
      </c>
      <c r="P4" s="16" t="str">
        <f>REPT(B6,1)</f>
        <v>ΑΣΑΧ 2</v>
      </c>
      <c r="Q4" s="79" t="s">
        <v>140</v>
      </c>
      <c r="R4" s="75" t="s">
        <v>74</v>
      </c>
      <c r="S4" s="75">
        <v>7</v>
      </c>
      <c r="T4" s="11">
        <f>SUM(AG4+AI4+AK4+AM4+AO4)</f>
        <v>0</v>
      </c>
      <c r="U4" s="11">
        <f>SUM(AH4+AJ4+AL4+AN4+AP4)</f>
        <v>0</v>
      </c>
      <c r="V4" s="83"/>
      <c r="W4" s="83"/>
      <c r="X4" s="83"/>
      <c r="Y4" s="83"/>
      <c r="Z4" s="83"/>
      <c r="AA4" s="83"/>
      <c r="AB4" s="83"/>
      <c r="AC4" s="83"/>
      <c r="AD4" s="83"/>
      <c r="AE4" s="83"/>
      <c r="AG4">
        <f t="shared" si="0"/>
        <v>0</v>
      </c>
      <c r="AH4">
        <f t="shared" si="1"/>
        <v>0</v>
      </c>
      <c r="AI4">
        <f t="shared" si="2"/>
        <v>0</v>
      </c>
      <c r="AJ4">
        <f t="shared" si="3"/>
        <v>0</v>
      </c>
      <c r="AK4">
        <f t="shared" si="4"/>
        <v>0</v>
      </c>
      <c r="AL4">
        <f t="shared" si="5"/>
        <v>0</v>
      </c>
      <c r="AM4">
        <f t="shared" si="6"/>
        <v>0</v>
      </c>
      <c r="AN4">
        <f t="shared" si="7"/>
        <v>0</v>
      </c>
      <c r="AO4">
        <f t="shared" si="8"/>
        <v>0</v>
      </c>
      <c r="AP4">
        <f t="shared" si="9"/>
        <v>0</v>
      </c>
      <c r="AW4" s="6">
        <f>IF(Q6&lt;R6,1,0)</f>
        <v>1</v>
      </c>
      <c r="AX4" s="5">
        <f>IF(Q6&gt;R6,1,0)</f>
        <v>0</v>
      </c>
      <c r="AY4" s="6">
        <f>IF(Q10&gt;R10,1,0)</f>
        <v>0</v>
      </c>
      <c r="AZ4" s="5">
        <f>IF(Q10&lt;R10,1,0)</f>
        <v>1</v>
      </c>
      <c r="BA4" s="6">
        <f>IF(R11&gt;Q11,1,0)</f>
        <v>1</v>
      </c>
      <c r="BB4" s="5">
        <f>IF(R11&lt;Q11,1,0)</f>
        <v>0</v>
      </c>
      <c r="BC4" s="6">
        <f>IF(Q3&gt;R3,1,0)</f>
        <v>0</v>
      </c>
      <c r="BD4" s="5">
        <f>IF(Q3&lt;R3,1,0)</f>
        <v>1</v>
      </c>
      <c r="BE4" s="6"/>
      <c r="BF4" s="5"/>
      <c r="BG4"/>
      <c r="BH4"/>
      <c r="BI4"/>
    </row>
    <row r="5" spans="1:61" ht="22.5" customHeight="1" thickTop="1">
      <c r="A5" s="8">
        <v>3</v>
      </c>
      <c r="B5" s="11" t="s">
        <v>137</v>
      </c>
      <c r="C5" s="10" t="str">
        <f>TEXT(T7,T7)&amp;TEXT("-","-")&amp;TEXT(U7,U7)</f>
        <v>0-0</v>
      </c>
      <c r="D5" s="10" t="str">
        <f>TEXT(U10,U10)&amp;TEXT("-","-")&amp;TEXT(T10,T10)</f>
        <v>0-0</v>
      </c>
      <c r="E5" s="14"/>
      <c r="F5" s="10" t="str">
        <f>TEXT(T4,T4)&amp;TEXT("-","-")&amp;TEXT(U4,U4)</f>
        <v>0-0</v>
      </c>
      <c r="G5" s="10" t="str">
        <f>TEXT(U5,U5)&amp;TEXT("-","-")&amp;TEXT(T5,T5)</f>
        <v>0-0</v>
      </c>
      <c r="H5" s="15"/>
      <c r="I5" s="10"/>
      <c r="J5" s="10"/>
      <c r="K5" s="10"/>
      <c r="M5" s="21"/>
      <c r="N5" s="33" t="s">
        <v>130</v>
      </c>
      <c r="O5" s="21" t="str">
        <f>REPT(B7,1)</f>
        <v>ΤΥΡΤΑΙΟΣ 2</v>
      </c>
      <c r="P5" s="21" t="str">
        <f>REPT(B5,1)</f>
        <v>ΑΣΑΧ 1</v>
      </c>
      <c r="Q5" s="80" t="s">
        <v>140</v>
      </c>
      <c r="R5" s="77" t="s">
        <v>75</v>
      </c>
      <c r="S5" s="10">
        <v>6</v>
      </c>
      <c r="T5" s="11">
        <f aca="true" t="shared" si="10" ref="T5:U12">SUM(AG5+AI5+AK5+AM5+AO5)</f>
        <v>0</v>
      </c>
      <c r="U5" s="11">
        <f t="shared" si="10"/>
        <v>0</v>
      </c>
      <c r="V5" s="83"/>
      <c r="W5" s="83"/>
      <c r="X5" s="83"/>
      <c r="Y5" s="83"/>
      <c r="Z5" s="83"/>
      <c r="AA5" s="83"/>
      <c r="AB5" s="83"/>
      <c r="AC5" s="83"/>
      <c r="AD5" s="83"/>
      <c r="AE5" s="83"/>
      <c r="AG5">
        <f t="shared" si="0"/>
        <v>0</v>
      </c>
      <c r="AH5">
        <f t="shared" si="1"/>
        <v>0</v>
      </c>
      <c r="AI5">
        <f t="shared" si="2"/>
        <v>0</v>
      </c>
      <c r="AJ5">
        <f t="shared" si="3"/>
        <v>0</v>
      </c>
      <c r="AK5">
        <f t="shared" si="4"/>
        <v>0</v>
      </c>
      <c r="AL5">
        <f t="shared" si="5"/>
        <v>0</v>
      </c>
      <c r="AM5">
        <f t="shared" si="6"/>
        <v>0</v>
      </c>
      <c r="AN5">
        <f t="shared" si="7"/>
        <v>0</v>
      </c>
      <c r="AO5">
        <f t="shared" si="8"/>
        <v>0</v>
      </c>
      <c r="AP5">
        <f t="shared" si="9"/>
        <v>0</v>
      </c>
      <c r="AW5" s="6">
        <f>IF(R7&lt;Q7,1,0)</f>
        <v>0</v>
      </c>
      <c r="AX5" s="5">
        <f>IF(R7&gt;Q7,1,0)</f>
        <v>1</v>
      </c>
      <c r="AY5" s="6">
        <f>IF(Q10&lt;R10,1,0)</f>
        <v>1</v>
      </c>
      <c r="AZ5" s="5">
        <f>IF(Q10&gt;R10,1,0)</f>
        <v>0</v>
      </c>
      <c r="BA5" s="6">
        <f>IF(Q4&gt;R4,1,0)</f>
        <v>0</v>
      </c>
      <c r="BB5" s="5">
        <f>IF(Q4&lt;R4,1,0)</f>
        <v>1</v>
      </c>
      <c r="BC5" s="6">
        <f>IF(R5&gt;Q5,1,0)</f>
        <v>1</v>
      </c>
      <c r="BD5" s="5">
        <f>IF(R5&lt;Q5,1,0)</f>
        <v>0</v>
      </c>
      <c r="BE5" s="6"/>
      <c r="BF5" s="5"/>
      <c r="BG5"/>
      <c r="BH5"/>
      <c r="BI5"/>
    </row>
    <row r="6" spans="1:61" ht="22.5" customHeight="1" thickBot="1">
      <c r="A6" s="10">
        <v>4</v>
      </c>
      <c r="B6" s="11" t="s">
        <v>138</v>
      </c>
      <c r="C6" s="10" t="str">
        <f>TEXT(U9,U9)&amp;TEXT("-","-")&amp;TEXT(T9,T9)</f>
        <v>0-0</v>
      </c>
      <c r="D6" s="10" t="str">
        <f>TEXT(T11,T11)&amp;TEXT("-","-")&amp;TEXT(U11,U11)</f>
        <v>0-0</v>
      </c>
      <c r="E6" s="10" t="str">
        <f>TEXT(U4,U4)&amp;TEXT("-","-")&amp;TEXT(T4,T4)</f>
        <v>0-0</v>
      </c>
      <c r="F6" s="14"/>
      <c r="G6" s="10" t="str">
        <f>TEXT(T8,T8)&amp;TEXT("-","-")&amp;TEXT(U8,U8)</f>
        <v>0-0</v>
      </c>
      <c r="H6" s="15"/>
      <c r="I6" s="10"/>
      <c r="J6" s="10"/>
      <c r="K6" s="10"/>
      <c r="M6" s="16"/>
      <c r="N6" s="32" t="s">
        <v>9</v>
      </c>
      <c r="O6" s="16" t="str">
        <f>REPT(B3,1)</f>
        <v>ΑΡΓΟΝΑΥΤΕΣ</v>
      </c>
      <c r="P6" s="16" t="str">
        <f>REPT(B4,1)</f>
        <v>ΤΥΡΤΑΙΟΣ 1</v>
      </c>
      <c r="Q6" s="75" t="s">
        <v>140</v>
      </c>
      <c r="R6" s="75" t="s">
        <v>75</v>
      </c>
      <c r="S6" s="75">
        <v>7</v>
      </c>
      <c r="T6" s="11">
        <f t="shared" si="10"/>
        <v>0</v>
      </c>
      <c r="U6" s="11">
        <f t="shared" si="10"/>
        <v>0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G6">
        <f t="shared" si="0"/>
        <v>0</v>
      </c>
      <c r="AH6">
        <f t="shared" si="1"/>
        <v>0</v>
      </c>
      <c r="AI6">
        <f t="shared" si="2"/>
        <v>0</v>
      </c>
      <c r="AJ6">
        <f t="shared" si="3"/>
        <v>0</v>
      </c>
      <c r="AK6">
        <f t="shared" si="4"/>
        <v>0</v>
      </c>
      <c r="AL6">
        <f t="shared" si="5"/>
        <v>0</v>
      </c>
      <c r="AM6">
        <f t="shared" si="6"/>
        <v>0</v>
      </c>
      <c r="AN6">
        <f t="shared" si="7"/>
        <v>0</v>
      </c>
      <c r="AO6">
        <f t="shared" si="8"/>
        <v>0</v>
      </c>
      <c r="AP6">
        <f t="shared" si="9"/>
        <v>0</v>
      </c>
      <c r="AW6" s="6">
        <f>IF(Q9&lt;R9,1,0)</f>
        <v>1</v>
      </c>
      <c r="AX6" s="5">
        <f>IF(Q9&gt;R9,1,0)</f>
        <v>0</v>
      </c>
      <c r="AY6" s="6">
        <f>IF(R11&lt;Q11,1,0)</f>
        <v>0</v>
      </c>
      <c r="AZ6" s="5">
        <f>IF(R11&gt;Q11,1,0)</f>
        <v>1</v>
      </c>
      <c r="BA6" s="6">
        <f>IF(Q4&lt;R4,1,0)</f>
        <v>1</v>
      </c>
      <c r="BB6" s="5">
        <f>IF(Q4&gt;R4,1,0)</f>
        <v>0</v>
      </c>
      <c r="BC6" s="6">
        <f>IF(Q8&gt;R8,1,0)</f>
        <v>0</v>
      </c>
      <c r="BD6" s="5">
        <f>IF(Q8&lt;R8,1,0)</f>
        <v>1</v>
      </c>
      <c r="BE6" s="6"/>
      <c r="BF6" s="5"/>
      <c r="BG6"/>
      <c r="BH6"/>
      <c r="BI6"/>
    </row>
    <row r="7" spans="1:61" ht="22.5" customHeight="1" thickTop="1">
      <c r="A7" s="10">
        <v>5</v>
      </c>
      <c r="B7" s="11" t="s">
        <v>136</v>
      </c>
      <c r="C7" s="10" t="str">
        <f>TEXT(T12,T12)&amp;TEXT("-","-")&amp;TEXT(U12,U12)</f>
        <v>0-0</v>
      </c>
      <c r="D7" s="10" t="str">
        <f>TEXT(U3,U3)&amp;TEXT("-","-")&amp;TEXT(T3,T3)</f>
        <v>0-0</v>
      </c>
      <c r="E7" s="10" t="str">
        <f>TEXT(T5,T5)&amp;TEXT("-","-")&amp;TEXT(U5,U5)</f>
        <v>0-0</v>
      </c>
      <c r="F7" s="10" t="str">
        <f>TEXT(U8,U8)&amp;TEXT("-","-")&amp;TEXT(T8,T8)</f>
        <v>0-0</v>
      </c>
      <c r="G7" s="14"/>
      <c r="H7" s="15"/>
      <c r="I7" s="10"/>
      <c r="J7" s="10"/>
      <c r="K7" s="10"/>
      <c r="M7" s="21"/>
      <c r="N7" s="33" t="s">
        <v>10</v>
      </c>
      <c r="O7" s="21" t="str">
        <f>REPT(B5,1)</f>
        <v>ΑΣΑΧ 1</v>
      </c>
      <c r="P7" s="21" t="str">
        <f>REPT(B3,1)</f>
        <v>ΑΡΓΟΝΑΥΤΕΣ</v>
      </c>
      <c r="Q7" s="77" t="s">
        <v>140</v>
      </c>
      <c r="R7" s="77" t="s">
        <v>76</v>
      </c>
      <c r="S7" s="10">
        <v>6</v>
      </c>
      <c r="T7" s="11">
        <f t="shared" si="10"/>
        <v>0</v>
      </c>
      <c r="U7" s="11">
        <f t="shared" si="10"/>
        <v>0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G7">
        <f t="shared" si="0"/>
        <v>0</v>
      </c>
      <c r="AH7">
        <f t="shared" si="1"/>
        <v>0</v>
      </c>
      <c r="AI7">
        <f t="shared" si="2"/>
        <v>0</v>
      </c>
      <c r="AJ7">
        <f t="shared" si="3"/>
        <v>0</v>
      </c>
      <c r="AK7">
        <f t="shared" si="4"/>
        <v>0</v>
      </c>
      <c r="AL7">
        <f t="shared" si="5"/>
        <v>0</v>
      </c>
      <c r="AM7">
        <f t="shared" si="6"/>
        <v>0</v>
      </c>
      <c r="AN7">
        <f t="shared" si="7"/>
        <v>0</v>
      </c>
      <c r="AO7">
        <f t="shared" si="8"/>
        <v>0</v>
      </c>
      <c r="AP7">
        <f t="shared" si="9"/>
        <v>0</v>
      </c>
      <c r="AW7" s="6">
        <f>IF(R12&lt;Q12,1,0)</f>
        <v>0</v>
      </c>
      <c r="AX7" s="5">
        <f>IF(R12&gt;Q12,1,0)</f>
        <v>1</v>
      </c>
      <c r="AY7" s="6">
        <f>IF(Q3&lt;R3,1,0)</f>
        <v>1</v>
      </c>
      <c r="AZ7" s="5">
        <f>IF(Q3&gt;R3,1,0)</f>
        <v>0</v>
      </c>
      <c r="BA7" s="6">
        <f>IF(R5&lt;Q5,1,0)</f>
        <v>0</v>
      </c>
      <c r="BB7" s="5">
        <f>IF(R5&gt;Q5,1,0)</f>
        <v>1</v>
      </c>
      <c r="BC7" s="6">
        <f>IF(Q8&lt;R8,1,0)</f>
        <v>1</v>
      </c>
      <c r="BD7" s="5">
        <f>IF(Q8&gt;R8,1,0)</f>
        <v>0</v>
      </c>
      <c r="BE7" s="6"/>
      <c r="BF7" s="5"/>
      <c r="BG7"/>
      <c r="BH7"/>
      <c r="BI7"/>
    </row>
    <row r="8" spans="1:61" ht="22.5" customHeight="1" thickBot="1">
      <c r="A8" s="24"/>
      <c r="B8" s="13"/>
      <c r="C8" s="24"/>
      <c r="D8" s="24"/>
      <c r="E8" s="24"/>
      <c r="F8" s="24"/>
      <c r="G8" s="24"/>
      <c r="H8" s="24"/>
      <c r="I8" s="24"/>
      <c r="J8" s="24"/>
      <c r="K8" s="24"/>
      <c r="M8" s="16"/>
      <c r="N8" s="32" t="s">
        <v>131</v>
      </c>
      <c r="O8" s="16" t="str">
        <f>REPT(B6,1)</f>
        <v>ΑΣΑΧ 2</v>
      </c>
      <c r="P8" s="16" t="str">
        <f>REPT(B7,1)</f>
        <v>ΤΥΡΤΑΙΟΣ 2</v>
      </c>
      <c r="Q8" s="75" t="s">
        <v>140</v>
      </c>
      <c r="R8" s="75" t="s">
        <v>76</v>
      </c>
      <c r="S8" s="75">
        <v>7</v>
      </c>
      <c r="T8" s="11">
        <f t="shared" si="10"/>
        <v>0</v>
      </c>
      <c r="U8" s="11">
        <f t="shared" si="10"/>
        <v>0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G8">
        <f t="shared" si="0"/>
        <v>0</v>
      </c>
      <c r="AH8">
        <f t="shared" si="1"/>
        <v>0</v>
      </c>
      <c r="AI8">
        <f t="shared" si="2"/>
        <v>0</v>
      </c>
      <c r="AJ8">
        <f t="shared" si="3"/>
        <v>0</v>
      </c>
      <c r="AK8">
        <f t="shared" si="4"/>
        <v>0</v>
      </c>
      <c r="AL8">
        <f t="shared" si="5"/>
        <v>0</v>
      </c>
      <c r="AM8">
        <f t="shared" si="6"/>
        <v>0</v>
      </c>
      <c r="AN8">
        <f t="shared" si="7"/>
        <v>0</v>
      </c>
      <c r="AO8">
        <f t="shared" si="8"/>
        <v>0</v>
      </c>
      <c r="AP8">
        <f t="shared" si="9"/>
        <v>0</v>
      </c>
      <c r="AW8" s="6"/>
      <c r="AX8" s="5"/>
      <c r="AY8" s="6"/>
      <c r="AZ8" s="5"/>
      <c r="BA8" s="6"/>
      <c r="BB8" s="5"/>
      <c r="BC8" s="6"/>
      <c r="BD8" s="5"/>
      <c r="BE8" s="6"/>
      <c r="BF8" s="5"/>
      <c r="BG8"/>
      <c r="BH8"/>
      <c r="BI8"/>
    </row>
    <row r="9" spans="13:61" ht="22.5" customHeight="1" thickTop="1">
      <c r="M9" s="21"/>
      <c r="N9" s="33" t="s">
        <v>24</v>
      </c>
      <c r="O9" s="21" t="str">
        <f>REPT(B3,1)</f>
        <v>ΑΡΓΟΝΑΥΤΕΣ</v>
      </c>
      <c r="P9" s="21" t="str">
        <f>REPT(B6,1)</f>
        <v>ΑΣΑΧ 2</v>
      </c>
      <c r="Q9" s="77" t="s">
        <v>141</v>
      </c>
      <c r="R9" s="77" t="s">
        <v>74</v>
      </c>
      <c r="S9" s="10">
        <v>5</v>
      </c>
      <c r="T9" s="30">
        <f t="shared" si="10"/>
        <v>0</v>
      </c>
      <c r="U9" s="30">
        <f t="shared" si="10"/>
        <v>0</v>
      </c>
      <c r="V9" s="84"/>
      <c r="W9" s="84"/>
      <c r="X9" s="84"/>
      <c r="Y9" s="84"/>
      <c r="Z9" s="84"/>
      <c r="AA9" s="84"/>
      <c r="AB9" s="84"/>
      <c r="AC9" s="84"/>
      <c r="AD9" s="84"/>
      <c r="AE9" s="84"/>
      <c r="AG9">
        <f t="shared" si="0"/>
        <v>0</v>
      </c>
      <c r="AH9">
        <f t="shared" si="1"/>
        <v>0</v>
      </c>
      <c r="AI9">
        <f t="shared" si="2"/>
        <v>0</v>
      </c>
      <c r="AJ9">
        <f t="shared" si="3"/>
        <v>0</v>
      </c>
      <c r="AK9">
        <f t="shared" si="4"/>
        <v>0</v>
      </c>
      <c r="AL9">
        <f t="shared" si="5"/>
        <v>0</v>
      </c>
      <c r="AM9">
        <f t="shared" si="6"/>
        <v>0</v>
      </c>
      <c r="AN9">
        <f t="shared" si="7"/>
        <v>0</v>
      </c>
      <c r="AO9">
        <f t="shared" si="8"/>
        <v>0</v>
      </c>
      <c r="AP9">
        <f t="shared" si="9"/>
        <v>0</v>
      </c>
      <c r="AW9" s="6"/>
      <c r="AX9" s="5"/>
      <c r="AY9" s="6"/>
      <c r="AZ9" s="5"/>
      <c r="BA9" s="6"/>
      <c r="BB9" s="5"/>
      <c r="BC9" s="6"/>
      <c r="BD9" s="5"/>
      <c r="BE9" s="6"/>
      <c r="BF9" s="5"/>
      <c r="BG9"/>
      <c r="BH9"/>
      <c r="BI9"/>
    </row>
    <row r="10" spans="1:61" ht="22.5" customHeight="1" thickBot="1">
      <c r="A10"/>
      <c r="F10"/>
      <c r="G10"/>
      <c r="M10" s="16"/>
      <c r="N10" s="32" t="s">
        <v>8</v>
      </c>
      <c r="O10" s="16" t="str">
        <f>REPT(B4,1)</f>
        <v>ΤΥΡΤΑΙΟΣ 1</v>
      </c>
      <c r="P10" s="16" t="str">
        <f>REPT(B5,1)</f>
        <v>ΑΣΑΧ 1</v>
      </c>
      <c r="Q10" s="75" t="s">
        <v>141</v>
      </c>
      <c r="R10" s="90" t="s">
        <v>74</v>
      </c>
      <c r="S10" s="75">
        <v>6</v>
      </c>
      <c r="T10" s="11">
        <f t="shared" si="10"/>
        <v>0</v>
      </c>
      <c r="U10" s="11">
        <f t="shared" si="10"/>
        <v>0</v>
      </c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G10">
        <f t="shared" si="0"/>
        <v>0</v>
      </c>
      <c r="AH10">
        <f t="shared" si="1"/>
        <v>0</v>
      </c>
      <c r="AI10">
        <f t="shared" si="2"/>
        <v>0</v>
      </c>
      <c r="AJ10">
        <f t="shared" si="3"/>
        <v>0</v>
      </c>
      <c r="AK10">
        <f t="shared" si="4"/>
        <v>0</v>
      </c>
      <c r="AL10">
        <f t="shared" si="5"/>
        <v>0</v>
      </c>
      <c r="AM10">
        <f t="shared" si="6"/>
        <v>0</v>
      </c>
      <c r="AN10">
        <f t="shared" si="7"/>
        <v>0</v>
      </c>
      <c r="AO10">
        <f t="shared" si="8"/>
        <v>0</v>
      </c>
      <c r="AP10">
        <f t="shared" si="9"/>
        <v>0</v>
      </c>
      <c r="AW10" s="6"/>
      <c r="AX10" s="5"/>
      <c r="AY10" s="6"/>
      <c r="AZ10" s="5"/>
      <c r="BA10" s="6"/>
      <c r="BB10" s="5"/>
      <c r="BC10" s="6"/>
      <c r="BD10" s="5"/>
      <c r="BE10" s="6"/>
      <c r="BF10" s="5"/>
      <c r="BG10"/>
      <c r="BH10"/>
      <c r="BI10"/>
    </row>
    <row r="11" spans="1:61" ht="22.5" customHeight="1" thickTop="1">
      <c r="A11" s="85"/>
      <c r="B11" s="13"/>
      <c r="D11" s="85"/>
      <c r="E11" s="85"/>
      <c r="F11" s="85"/>
      <c r="G11" s="85"/>
      <c r="H11" s="24"/>
      <c r="I11" s="24"/>
      <c r="J11" s="24"/>
      <c r="K11" s="24"/>
      <c r="L11" s="13"/>
      <c r="M11" s="21"/>
      <c r="N11" s="33" t="s">
        <v>132</v>
      </c>
      <c r="O11" s="21" t="str">
        <f>REPT(B6,1)</f>
        <v>ΑΣΑΧ 2</v>
      </c>
      <c r="P11" s="21" t="str">
        <f>REPT(B4,1)</f>
        <v>ΤΥΡΤΑΙΟΣ 1</v>
      </c>
      <c r="Q11" s="77" t="s">
        <v>141</v>
      </c>
      <c r="R11" s="77" t="s">
        <v>75</v>
      </c>
      <c r="S11" s="10">
        <v>5</v>
      </c>
      <c r="T11" s="21">
        <f t="shared" si="10"/>
        <v>0</v>
      </c>
      <c r="U11" s="21">
        <f t="shared" si="10"/>
        <v>0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G11">
        <f t="shared" si="0"/>
        <v>0</v>
      </c>
      <c r="AH11">
        <f t="shared" si="1"/>
        <v>0</v>
      </c>
      <c r="AI11">
        <f t="shared" si="2"/>
        <v>0</v>
      </c>
      <c r="AJ11">
        <f t="shared" si="3"/>
        <v>0</v>
      </c>
      <c r="AK11">
        <f t="shared" si="4"/>
        <v>0</v>
      </c>
      <c r="AL11">
        <f t="shared" si="5"/>
        <v>0</v>
      </c>
      <c r="AM11">
        <f t="shared" si="6"/>
        <v>0</v>
      </c>
      <c r="AN11">
        <f t="shared" si="7"/>
        <v>0</v>
      </c>
      <c r="AO11">
        <f t="shared" si="8"/>
        <v>0</v>
      </c>
      <c r="AP11">
        <f t="shared" si="9"/>
        <v>0</v>
      </c>
      <c r="AQ11" s="13"/>
      <c r="AR11" s="13"/>
      <c r="AS11" s="13"/>
      <c r="AT11" s="13"/>
      <c r="AU11" s="13"/>
      <c r="AV11" s="13"/>
      <c r="AW11" s="28"/>
      <c r="AX11" s="27"/>
      <c r="AY11" s="28"/>
      <c r="AZ11" s="27"/>
      <c r="BA11" s="28"/>
      <c r="BB11" s="27"/>
      <c r="BC11" s="28"/>
      <c r="BD11" s="27"/>
      <c r="BE11" s="28"/>
      <c r="BF11" s="27"/>
      <c r="BG11" s="13"/>
      <c r="BH11"/>
      <c r="BI11"/>
    </row>
    <row r="12" spans="1:61" ht="22.5" customHeight="1">
      <c r="A12" s="13"/>
      <c r="B12" s="13"/>
      <c r="C12" s="85"/>
      <c r="D12" s="13"/>
      <c r="E12" s="13"/>
      <c r="F12" s="13"/>
      <c r="G12" s="13"/>
      <c r="H12" s="24"/>
      <c r="I12" s="24"/>
      <c r="J12" s="24"/>
      <c r="K12" s="24"/>
      <c r="L12" s="13"/>
      <c r="M12" s="11"/>
      <c r="N12" s="29" t="s">
        <v>133</v>
      </c>
      <c r="O12" s="11" t="str">
        <f>REPT(B7,1)</f>
        <v>ΤΥΡΤΑΙΟΣ 2</v>
      </c>
      <c r="P12" s="11" t="str">
        <f>REPT(B3,1)</f>
        <v>ΑΡΓΟΝΑΥΤΕΣ</v>
      </c>
      <c r="Q12" s="10" t="s">
        <v>141</v>
      </c>
      <c r="R12" s="10" t="s">
        <v>75</v>
      </c>
      <c r="S12" s="10">
        <v>6</v>
      </c>
      <c r="T12" s="11">
        <f t="shared" si="10"/>
        <v>0</v>
      </c>
      <c r="U12" s="11">
        <f t="shared" si="10"/>
        <v>0</v>
      </c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G12">
        <f t="shared" si="0"/>
        <v>0</v>
      </c>
      <c r="AH12">
        <f t="shared" si="1"/>
        <v>0</v>
      </c>
      <c r="AI12">
        <f t="shared" si="2"/>
        <v>0</v>
      </c>
      <c r="AJ12">
        <f t="shared" si="3"/>
        <v>0</v>
      </c>
      <c r="AK12">
        <f t="shared" si="4"/>
        <v>0</v>
      </c>
      <c r="AL12">
        <f t="shared" si="5"/>
        <v>0</v>
      </c>
      <c r="AM12">
        <f t="shared" si="6"/>
        <v>0</v>
      </c>
      <c r="AN12">
        <f t="shared" si="7"/>
        <v>0</v>
      </c>
      <c r="AO12">
        <f t="shared" si="8"/>
        <v>0</v>
      </c>
      <c r="AP12">
        <f t="shared" si="9"/>
        <v>0</v>
      </c>
      <c r="AQ12" s="13"/>
      <c r="AR12" s="13"/>
      <c r="AS12" s="13"/>
      <c r="AT12" s="13"/>
      <c r="AU12" s="13"/>
      <c r="AV12" s="13"/>
      <c r="AW12" s="28"/>
      <c r="AX12" s="27"/>
      <c r="AY12" s="28"/>
      <c r="AZ12" s="27"/>
      <c r="BA12" s="28"/>
      <c r="BB12" s="27"/>
      <c r="BC12" s="28"/>
      <c r="BD12" s="27"/>
      <c r="BE12" s="28"/>
      <c r="BF12" s="27"/>
      <c r="BG12" s="13"/>
      <c r="BH12"/>
      <c r="BI12"/>
    </row>
    <row r="13" spans="1:62" ht="22.5" customHeight="1">
      <c r="A13" s="13"/>
      <c r="B13" s="13"/>
      <c r="C13" s="87"/>
      <c r="D13" s="13"/>
      <c r="E13" s="13"/>
      <c r="F13" s="13"/>
      <c r="G13" s="13"/>
      <c r="H13" s="24"/>
      <c r="I13" s="24"/>
      <c r="J13" s="24"/>
      <c r="K13" s="24"/>
      <c r="L13" s="13"/>
      <c r="M13" s="13"/>
      <c r="N13" s="88"/>
      <c r="O13" s="13"/>
      <c r="P13" s="13"/>
      <c r="Q13" s="24"/>
      <c r="R13" s="24"/>
      <c r="S13" s="24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28"/>
      <c r="BA13" s="27"/>
      <c r="BB13" s="28"/>
      <c r="BC13" s="27"/>
      <c r="BD13" s="28"/>
      <c r="BE13" s="27"/>
      <c r="BF13" s="28"/>
      <c r="BG13" s="27"/>
      <c r="BH13" s="28"/>
      <c r="BI13" s="27"/>
      <c r="BJ13" s="13"/>
    </row>
    <row r="14" spans="1:62" ht="12.75">
      <c r="A14" s="13"/>
      <c r="B14" s="13"/>
      <c r="C14" s="87"/>
      <c r="D14" s="13"/>
      <c r="E14" s="13"/>
      <c r="F14" s="13"/>
      <c r="G14" s="13"/>
      <c r="H14" s="24"/>
      <c r="I14" s="24"/>
      <c r="J14" s="24"/>
      <c r="K14" s="24"/>
      <c r="L14" s="13"/>
      <c r="M14" s="13"/>
      <c r="N14" s="88"/>
      <c r="O14" s="13"/>
      <c r="P14" s="13"/>
      <c r="Q14" s="24"/>
      <c r="R14" s="24"/>
      <c r="S14" s="24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28"/>
      <c r="BA14" s="27"/>
      <c r="BB14" s="28"/>
      <c r="BC14" s="27"/>
      <c r="BD14" s="28"/>
      <c r="BE14" s="27"/>
      <c r="BF14" s="28"/>
      <c r="BG14" s="27"/>
      <c r="BH14" s="28"/>
      <c r="BI14" s="27"/>
      <c r="BJ14" s="13"/>
    </row>
    <row r="15" spans="1:62" ht="12.75">
      <c r="A15" s="24"/>
      <c r="B15" s="13"/>
      <c r="C15" s="13"/>
      <c r="D15" s="13"/>
      <c r="E15" s="13"/>
      <c r="F15" s="24"/>
      <c r="G15" s="24"/>
      <c r="H15" s="24"/>
      <c r="I15" s="24"/>
      <c r="J15" s="24"/>
      <c r="K15" s="24"/>
      <c r="L15" s="13"/>
      <c r="M15" s="13"/>
      <c r="N15" s="88"/>
      <c r="O15" s="13"/>
      <c r="P15" s="13"/>
      <c r="Q15" s="24"/>
      <c r="R15" s="24"/>
      <c r="S15" s="24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28"/>
      <c r="BA15" s="27"/>
      <c r="BB15" s="28"/>
      <c r="BC15" s="27"/>
      <c r="BD15" s="28"/>
      <c r="BE15" s="27"/>
      <c r="BF15" s="28"/>
      <c r="BG15" s="27"/>
      <c r="BH15" s="28"/>
      <c r="BI15" s="27"/>
      <c r="BJ15" s="13"/>
    </row>
    <row r="16" spans="1:62" ht="12.75">
      <c r="A16" s="24"/>
      <c r="B16" s="13"/>
      <c r="C16" s="13"/>
      <c r="D16" s="13"/>
      <c r="E16" s="13"/>
      <c r="F16" s="24"/>
      <c r="G16" s="24"/>
      <c r="H16" s="24"/>
      <c r="I16" s="24"/>
      <c r="J16" s="24"/>
      <c r="K16" s="24"/>
      <c r="L16" s="13"/>
      <c r="M16" s="13"/>
      <c r="N16" s="88"/>
      <c r="O16" s="13"/>
      <c r="P16" s="13"/>
      <c r="Q16" s="24"/>
      <c r="R16" s="24"/>
      <c r="S16" s="24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28"/>
      <c r="BA16" s="27"/>
      <c r="BB16" s="28"/>
      <c r="BC16" s="27"/>
      <c r="BD16" s="28"/>
      <c r="BE16" s="27"/>
      <c r="BF16" s="28"/>
      <c r="BG16" s="27"/>
      <c r="BH16" s="28"/>
      <c r="BI16" s="27"/>
      <c r="BJ16" s="13"/>
    </row>
    <row r="17" spans="1:62" ht="12.75">
      <c r="A17" s="24"/>
      <c r="B17" s="13"/>
      <c r="C17" s="13"/>
      <c r="D17" s="13"/>
      <c r="E17" s="13"/>
      <c r="F17" s="24"/>
      <c r="G17" s="24"/>
      <c r="H17" s="24"/>
      <c r="I17" s="24"/>
      <c r="J17" s="24"/>
      <c r="K17" s="24"/>
      <c r="L17" s="13"/>
      <c r="M17" s="13"/>
      <c r="N17" s="88"/>
      <c r="O17" s="13"/>
      <c r="P17" s="115" t="s">
        <v>11</v>
      </c>
      <c r="Q17" s="115"/>
      <c r="R17" s="24"/>
      <c r="S17" s="24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28"/>
      <c r="BA17" s="27"/>
      <c r="BB17" s="28"/>
      <c r="BC17" s="27"/>
      <c r="BD17" s="28"/>
      <c r="BE17" s="27"/>
      <c r="BF17" s="28"/>
      <c r="BG17" s="27"/>
      <c r="BH17" s="28"/>
      <c r="BI17" s="27"/>
      <c r="BJ17" s="13"/>
    </row>
    <row r="18" spans="1:62" ht="12.75">
      <c r="A18" s="24"/>
      <c r="B18" s="13"/>
      <c r="C18" s="13"/>
      <c r="D18" s="13"/>
      <c r="E18" s="13"/>
      <c r="F18" s="24"/>
      <c r="G18" s="24"/>
      <c r="H18" s="24"/>
      <c r="I18" s="24"/>
      <c r="J18" s="24"/>
      <c r="K18" s="24"/>
      <c r="L18" s="13"/>
      <c r="M18" s="13"/>
      <c r="N18" s="88"/>
      <c r="O18" s="13"/>
      <c r="P18" s="115"/>
      <c r="Q18" s="115"/>
      <c r="R18" s="24"/>
      <c r="S18" s="2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28"/>
      <c r="BA18" s="27"/>
      <c r="BB18" s="28"/>
      <c r="BC18" s="27"/>
      <c r="BD18" s="28"/>
      <c r="BE18" s="27"/>
      <c r="BF18" s="28"/>
      <c r="BG18" s="27"/>
      <c r="BH18" s="28"/>
      <c r="BI18" s="27"/>
      <c r="BJ18" s="13"/>
    </row>
    <row r="19" spans="1:62" ht="12.75">
      <c r="A19" s="24"/>
      <c r="B19" s="13"/>
      <c r="C19" s="13"/>
      <c r="D19" s="13"/>
      <c r="E19" s="13"/>
      <c r="F19" s="24"/>
      <c r="G19" s="24"/>
      <c r="H19" s="24"/>
      <c r="I19" s="24"/>
      <c r="J19" s="24"/>
      <c r="K19" s="24"/>
      <c r="L19" s="13"/>
      <c r="M19" s="13"/>
      <c r="N19" s="88"/>
      <c r="O19" s="13"/>
      <c r="P19" s="115"/>
      <c r="Q19" s="115"/>
      <c r="R19" s="24"/>
      <c r="S19" s="24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28"/>
      <c r="BA19" s="27"/>
      <c r="BB19" s="28"/>
      <c r="BC19" s="27"/>
      <c r="BD19" s="28"/>
      <c r="BE19" s="27"/>
      <c r="BF19" s="28"/>
      <c r="BG19" s="27"/>
      <c r="BH19" s="28"/>
      <c r="BI19" s="27"/>
      <c r="BJ19" s="13"/>
    </row>
    <row r="20" spans="1:62" ht="12.75">
      <c r="A20" s="24"/>
      <c r="B20" s="13"/>
      <c r="C20" s="13"/>
      <c r="D20" s="13"/>
      <c r="E20" s="13"/>
      <c r="F20" s="24"/>
      <c r="G20" s="24"/>
      <c r="H20" s="24"/>
      <c r="I20" s="24"/>
      <c r="J20" s="24"/>
      <c r="K20" s="24"/>
      <c r="L20" s="13"/>
      <c r="M20" s="13"/>
      <c r="N20" s="88"/>
      <c r="O20" s="13"/>
      <c r="P20" s="115"/>
      <c r="Q20" s="115"/>
      <c r="R20" s="24"/>
      <c r="S20" s="24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28"/>
      <c r="BA20" s="27"/>
      <c r="BB20" s="28"/>
      <c r="BC20" s="27"/>
      <c r="BD20" s="28"/>
      <c r="BE20" s="27"/>
      <c r="BF20" s="28"/>
      <c r="BG20" s="27"/>
      <c r="BH20" s="28"/>
      <c r="BI20" s="27"/>
      <c r="BJ20" s="13"/>
    </row>
    <row r="21" spans="1:62" ht="12.75">
      <c r="A21" s="24"/>
      <c r="B21" s="13"/>
      <c r="C21" s="13"/>
      <c r="D21" s="13"/>
      <c r="E21" s="13"/>
      <c r="F21" s="24"/>
      <c r="G21" s="24"/>
      <c r="H21" s="24"/>
      <c r="I21" s="24"/>
      <c r="J21" s="24"/>
      <c r="K21" s="24"/>
      <c r="L21" s="13"/>
      <c r="M21" s="13"/>
      <c r="N21" s="88"/>
      <c r="O21" s="13"/>
      <c r="P21" s="13"/>
      <c r="Q21" s="24"/>
      <c r="R21" s="24"/>
      <c r="S21" s="24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28"/>
      <c r="BA21" s="27"/>
      <c r="BB21" s="28"/>
      <c r="BC21" s="27"/>
      <c r="BD21" s="28"/>
      <c r="BE21" s="27"/>
      <c r="BF21" s="28"/>
      <c r="BG21" s="27"/>
      <c r="BH21" s="28"/>
      <c r="BI21" s="27"/>
      <c r="BJ21" s="13"/>
    </row>
    <row r="22" spans="1:62" ht="12.75">
      <c r="A22" s="24"/>
      <c r="B22" s="13"/>
      <c r="C22" s="13"/>
      <c r="D22" s="13"/>
      <c r="E22" s="13"/>
      <c r="F22" s="24"/>
      <c r="G22" s="24"/>
      <c r="H22" s="24"/>
      <c r="I22" s="24"/>
      <c r="J22" s="24"/>
      <c r="K22" s="24"/>
      <c r="L22" s="13"/>
      <c r="M22" s="13"/>
      <c r="N22" s="88"/>
      <c r="O22" s="13"/>
      <c r="P22" s="13"/>
      <c r="Q22" s="24"/>
      <c r="R22" s="24"/>
      <c r="S22" s="24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28"/>
      <c r="BA22" s="27"/>
      <c r="BB22" s="28"/>
      <c r="BC22" s="27"/>
      <c r="BD22" s="28"/>
      <c r="BE22" s="27"/>
      <c r="BF22" s="28"/>
      <c r="BG22" s="27"/>
      <c r="BH22" s="28"/>
      <c r="BI22" s="27"/>
      <c r="BJ22" s="13"/>
    </row>
    <row r="23" spans="1:62" ht="12.75">
      <c r="A23" s="24"/>
      <c r="B23" s="13"/>
      <c r="C23" s="13"/>
      <c r="D23" s="13"/>
      <c r="E23" s="13"/>
      <c r="F23" s="24"/>
      <c r="G23" s="24"/>
      <c r="H23" s="24"/>
      <c r="I23" s="24"/>
      <c r="J23" s="24"/>
      <c r="K23" s="24"/>
      <c r="L23" s="13"/>
      <c r="M23" s="13"/>
      <c r="N23" s="88"/>
      <c r="O23" s="13"/>
      <c r="P23" s="13"/>
      <c r="Q23" s="24"/>
      <c r="R23" s="24"/>
      <c r="S23" s="24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28"/>
      <c r="BA23" s="27"/>
      <c r="BB23" s="28"/>
      <c r="BC23" s="27"/>
      <c r="BD23" s="28"/>
      <c r="BE23" s="27"/>
      <c r="BF23" s="28"/>
      <c r="BG23" s="27"/>
      <c r="BH23" s="28"/>
      <c r="BI23" s="27"/>
      <c r="BJ23" s="13"/>
    </row>
    <row r="24" spans="1:62" ht="12.75">
      <c r="A24" s="24"/>
      <c r="B24" s="13"/>
      <c r="C24" s="13"/>
      <c r="D24" s="13"/>
      <c r="E24" s="13"/>
      <c r="F24" s="24"/>
      <c r="G24" s="24"/>
      <c r="H24" s="24"/>
      <c r="I24" s="24"/>
      <c r="J24" s="24"/>
      <c r="K24" s="24"/>
      <c r="L24" s="13"/>
      <c r="M24" s="13"/>
      <c r="N24" s="88"/>
      <c r="O24" s="13"/>
      <c r="P24" s="13"/>
      <c r="Q24" s="24"/>
      <c r="R24" s="24"/>
      <c r="S24" s="24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28"/>
      <c r="BA24" s="27"/>
      <c r="BB24" s="28"/>
      <c r="BC24" s="27"/>
      <c r="BD24" s="28"/>
      <c r="BE24" s="27"/>
      <c r="BF24" s="28"/>
      <c r="BG24" s="27"/>
      <c r="BH24" s="28"/>
      <c r="BI24" s="27"/>
      <c r="BJ24" s="13"/>
    </row>
    <row r="25" spans="1:62" ht="12.75">
      <c r="A25" s="24"/>
      <c r="B25" s="13"/>
      <c r="C25" s="13"/>
      <c r="D25" s="13"/>
      <c r="E25" s="13"/>
      <c r="F25" s="24"/>
      <c r="G25" s="24"/>
      <c r="H25" s="24"/>
      <c r="I25" s="24"/>
      <c r="J25" s="24"/>
      <c r="K25" s="24"/>
      <c r="L25" s="13"/>
      <c r="M25" s="13"/>
      <c r="N25" s="88"/>
      <c r="O25" s="13"/>
      <c r="P25" s="13"/>
      <c r="Q25" s="24"/>
      <c r="R25" s="24"/>
      <c r="S25" s="2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28"/>
      <c r="BA25" s="27"/>
      <c r="BB25" s="28"/>
      <c r="BC25" s="27"/>
      <c r="BD25" s="28"/>
      <c r="BE25" s="27"/>
      <c r="BF25" s="28"/>
      <c r="BG25" s="27"/>
      <c r="BH25" s="28"/>
      <c r="BI25" s="27"/>
      <c r="BJ25" s="13"/>
    </row>
    <row r="26" spans="1:62" ht="12.75">
      <c r="A26" s="24"/>
      <c r="B26" s="13"/>
      <c r="C26" s="13"/>
      <c r="D26" s="13"/>
      <c r="E26" s="13"/>
      <c r="F26" s="24"/>
      <c r="G26" s="24"/>
      <c r="H26" s="24"/>
      <c r="I26" s="24"/>
      <c r="J26" s="24"/>
      <c r="K26" s="24"/>
      <c r="L26" s="13"/>
      <c r="M26" s="13"/>
      <c r="N26" s="88"/>
      <c r="O26" s="13"/>
      <c r="P26" s="13"/>
      <c r="Q26" s="24"/>
      <c r="R26" s="24"/>
      <c r="S26" s="24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28"/>
      <c r="BA26" s="27"/>
      <c r="BB26" s="28"/>
      <c r="BC26" s="27"/>
      <c r="BD26" s="28"/>
      <c r="BE26" s="27"/>
      <c r="BF26" s="28"/>
      <c r="BG26" s="27"/>
      <c r="BH26" s="28"/>
      <c r="BI26" s="27"/>
      <c r="BJ26" s="13"/>
    </row>
    <row r="27" spans="1:62" ht="12.75">
      <c r="A27" s="24"/>
      <c r="B27" s="13"/>
      <c r="C27" s="13"/>
      <c r="D27" s="13"/>
      <c r="E27" s="13"/>
      <c r="F27" s="24"/>
      <c r="G27" s="24"/>
      <c r="H27" s="24"/>
      <c r="I27" s="24"/>
      <c r="J27" s="24"/>
      <c r="K27" s="24"/>
      <c r="L27" s="13"/>
      <c r="M27" s="13"/>
      <c r="N27" s="88"/>
      <c r="O27" s="13"/>
      <c r="P27" s="13"/>
      <c r="Q27" s="24"/>
      <c r="R27" s="24"/>
      <c r="S27" s="24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28"/>
      <c r="BA27" s="27"/>
      <c r="BB27" s="28"/>
      <c r="BC27" s="27"/>
      <c r="BD27" s="28"/>
      <c r="BE27" s="27"/>
      <c r="BF27" s="28"/>
      <c r="BG27" s="27"/>
      <c r="BH27" s="28"/>
      <c r="BI27" s="27"/>
      <c r="BJ27" s="13"/>
    </row>
    <row r="28" spans="1:62" ht="12.75">
      <c r="A28" s="24"/>
      <c r="B28" s="13"/>
      <c r="C28" s="13"/>
      <c r="D28" s="13"/>
      <c r="E28" s="13"/>
      <c r="F28" s="24"/>
      <c r="G28" s="24"/>
      <c r="H28" s="24"/>
      <c r="I28" s="24"/>
      <c r="J28" s="24"/>
      <c r="K28" s="24"/>
      <c r="L28" s="13"/>
      <c r="M28" s="13"/>
      <c r="N28" s="88"/>
      <c r="O28" s="13"/>
      <c r="P28" s="13"/>
      <c r="Q28" s="24"/>
      <c r="R28" s="24"/>
      <c r="S28" s="24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28"/>
      <c r="BA28" s="27"/>
      <c r="BB28" s="28"/>
      <c r="BC28" s="27"/>
      <c r="BD28" s="28"/>
      <c r="BE28" s="27"/>
      <c r="BF28" s="28"/>
      <c r="BG28" s="27"/>
      <c r="BH28" s="28"/>
      <c r="BI28" s="27"/>
      <c r="BJ28" s="13"/>
    </row>
    <row r="29" spans="1:62" ht="12.75">
      <c r="A29" s="24"/>
      <c r="B29" s="13"/>
      <c r="C29" s="13"/>
      <c r="D29" s="13"/>
      <c r="E29" s="13"/>
      <c r="F29" s="24"/>
      <c r="G29" s="24"/>
      <c r="H29" s="24"/>
      <c r="I29" s="24"/>
      <c r="J29" s="24"/>
      <c r="K29" s="24"/>
      <c r="L29" s="13"/>
      <c r="M29" s="13"/>
      <c r="N29" s="88"/>
      <c r="O29" s="13"/>
      <c r="P29" s="13"/>
      <c r="Q29" s="24"/>
      <c r="R29" s="24"/>
      <c r="S29" s="24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28"/>
      <c r="BA29" s="27"/>
      <c r="BB29" s="28"/>
      <c r="BC29" s="27"/>
      <c r="BD29" s="28"/>
      <c r="BE29" s="27"/>
      <c r="BF29" s="28"/>
      <c r="BG29" s="27"/>
      <c r="BH29" s="28"/>
      <c r="BI29" s="27"/>
      <c r="BJ29" s="13"/>
    </row>
    <row r="30" spans="1:62" ht="12.75">
      <c r="A30" s="24"/>
      <c r="B30" s="13"/>
      <c r="C30" s="13"/>
      <c r="D30" s="13"/>
      <c r="E30" s="13"/>
      <c r="F30" s="24"/>
      <c r="G30" s="24"/>
      <c r="H30" s="24"/>
      <c r="I30" s="24"/>
      <c r="J30" s="24"/>
      <c r="K30" s="24"/>
      <c r="L30" s="13"/>
      <c r="M30" s="13"/>
      <c r="N30" s="88"/>
      <c r="O30" s="13"/>
      <c r="P30" s="13"/>
      <c r="Q30" s="24"/>
      <c r="R30" s="24"/>
      <c r="S30" s="24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28"/>
      <c r="BA30" s="27"/>
      <c r="BB30" s="28"/>
      <c r="BC30" s="27"/>
      <c r="BD30" s="28"/>
      <c r="BE30" s="27"/>
      <c r="BF30" s="28"/>
      <c r="BG30" s="27"/>
      <c r="BH30" s="28"/>
      <c r="BI30" s="27"/>
      <c r="BJ30" s="13"/>
    </row>
    <row r="31" spans="1:62" ht="12.75">
      <c r="A31" s="24"/>
      <c r="B31" s="13"/>
      <c r="C31" s="13"/>
      <c r="D31" s="13"/>
      <c r="E31" s="13"/>
      <c r="F31" s="24"/>
      <c r="G31" s="24"/>
      <c r="H31" s="24"/>
      <c r="I31" s="24"/>
      <c r="J31" s="24"/>
      <c r="K31" s="24"/>
      <c r="L31" s="13"/>
      <c r="M31" s="13"/>
      <c r="N31" s="88"/>
      <c r="O31" s="13"/>
      <c r="P31" s="13"/>
      <c r="Q31" s="24"/>
      <c r="R31" s="24"/>
      <c r="S31" s="24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28"/>
      <c r="BA31" s="27"/>
      <c r="BB31" s="28"/>
      <c r="BC31" s="27"/>
      <c r="BD31" s="28"/>
      <c r="BE31" s="27"/>
      <c r="BF31" s="28"/>
      <c r="BG31" s="27"/>
      <c r="BH31" s="28"/>
      <c r="BI31" s="27"/>
      <c r="BJ31" s="13"/>
    </row>
    <row r="32" spans="1:62" ht="12.75">
      <c r="A32" s="24"/>
      <c r="B32" s="13"/>
      <c r="C32" s="13"/>
      <c r="D32" s="13"/>
      <c r="E32" s="13"/>
      <c r="F32" s="24"/>
      <c r="G32" s="24"/>
      <c r="H32" s="24"/>
      <c r="I32" s="24"/>
      <c r="J32" s="24"/>
      <c r="K32" s="24"/>
      <c r="L32" s="13"/>
      <c r="M32" s="13"/>
      <c r="N32" s="88"/>
      <c r="O32" s="13"/>
      <c r="P32" s="13"/>
      <c r="Q32" s="24"/>
      <c r="R32" s="24"/>
      <c r="S32" s="24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28"/>
      <c r="BA32" s="27"/>
      <c r="BB32" s="28"/>
      <c r="BC32" s="27"/>
      <c r="BD32" s="28"/>
      <c r="BE32" s="27"/>
      <c r="BF32" s="28"/>
      <c r="BG32" s="27"/>
      <c r="BH32" s="28"/>
      <c r="BI32" s="27"/>
      <c r="BJ32" s="13"/>
    </row>
    <row r="33" spans="1:62" ht="12.75">
      <c r="A33" s="24"/>
      <c r="B33" s="13"/>
      <c r="C33" s="13"/>
      <c r="D33" s="13"/>
      <c r="E33" s="13"/>
      <c r="F33" s="24"/>
      <c r="G33" s="24"/>
      <c r="H33" s="24"/>
      <c r="I33" s="24"/>
      <c r="J33" s="24"/>
      <c r="K33" s="24"/>
      <c r="L33" s="13"/>
      <c r="M33" s="13"/>
      <c r="N33" s="88"/>
      <c r="O33" s="13"/>
      <c r="P33" s="13"/>
      <c r="Q33" s="24"/>
      <c r="R33" s="24"/>
      <c r="S33" s="24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28"/>
      <c r="BA33" s="27"/>
      <c r="BB33" s="28"/>
      <c r="BC33" s="27"/>
      <c r="BD33" s="28"/>
      <c r="BE33" s="27"/>
      <c r="BF33" s="28"/>
      <c r="BG33" s="27"/>
      <c r="BH33" s="28"/>
      <c r="BI33" s="27"/>
      <c r="BJ33" s="13"/>
    </row>
    <row r="34" spans="1:62" ht="12.75">
      <c r="A34" s="24"/>
      <c r="B34" s="13"/>
      <c r="C34" s="13"/>
      <c r="D34" s="13"/>
      <c r="E34" s="13"/>
      <c r="F34" s="24"/>
      <c r="G34" s="24"/>
      <c r="H34" s="24"/>
      <c r="I34" s="24"/>
      <c r="J34" s="24"/>
      <c r="K34" s="24"/>
      <c r="L34" s="13"/>
      <c r="M34" s="13"/>
      <c r="N34" s="88"/>
      <c r="O34" s="13"/>
      <c r="P34" s="13"/>
      <c r="Q34" s="24"/>
      <c r="R34" s="24"/>
      <c r="S34" s="24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28"/>
      <c r="BA34" s="27"/>
      <c r="BB34" s="28"/>
      <c r="BC34" s="27"/>
      <c r="BD34" s="28"/>
      <c r="BE34" s="27"/>
      <c r="BF34" s="28"/>
      <c r="BG34" s="27"/>
      <c r="BH34" s="28"/>
      <c r="BI34" s="27"/>
      <c r="BJ34" s="13"/>
    </row>
    <row r="35" spans="1:62" ht="12.75">
      <c r="A35" s="24"/>
      <c r="B35" s="13"/>
      <c r="C35" s="13"/>
      <c r="D35" s="13"/>
      <c r="E35" s="13"/>
      <c r="F35" s="24"/>
      <c r="G35" s="24"/>
      <c r="H35" s="24"/>
      <c r="I35" s="24"/>
      <c r="J35" s="24"/>
      <c r="K35" s="24"/>
      <c r="L35" s="13"/>
      <c r="M35" s="13"/>
      <c r="N35" s="88"/>
      <c r="O35" s="13"/>
      <c r="P35" s="13"/>
      <c r="Q35" s="24"/>
      <c r="R35" s="24"/>
      <c r="S35" s="24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28"/>
      <c r="BA35" s="27"/>
      <c r="BB35" s="28"/>
      <c r="BC35" s="27"/>
      <c r="BD35" s="28"/>
      <c r="BE35" s="27"/>
      <c r="BF35" s="28"/>
      <c r="BG35" s="27"/>
      <c r="BH35" s="28"/>
      <c r="BI35" s="27"/>
      <c r="BJ35" s="13"/>
    </row>
    <row r="36" spans="1:62" ht="12.75">
      <c r="A36" s="24"/>
      <c r="B36" s="13"/>
      <c r="C36" s="13"/>
      <c r="D36" s="13"/>
      <c r="E36" s="13"/>
      <c r="F36" s="24"/>
      <c r="G36" s="24"/>
      <c r="H36" s="24"/>
      <c r="I36" s="24"/>
      <c r="J36" s="24"/>
      <c r="K36" s="24"/>
      <c r="L36" s="13"/>
      <c r="M36" s="13"/>
      <c r="N36" s="88"/>
      <c r="O36" s="13"/>
      <c r="P36" s="13"/>
      <c r="Q36" s="24"/>
      <c r="R36" s="24"/>
      <c r="S36" s="24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28"/>
      <c r="BA36" s="27"/>
      <c r="BB36" s="28"/>
      <c r="BC36" s="27"/>
      <c r="BD36" s="28"/>
      <c r="BE36" s="27"/>
      <c r="BF36" s="28"/>
      <c r="BG36" s="27"/>
      <c r="BH36" s="28"/>
      <c r="BI36" s="27"/>
      <c r="BJ36" s="13"/>
    </row>
    <row r="37" spans="1:62" ht="12.75">
      <c r="A37" s="24"/>
      <c r="B37" s="13"/>
      <c r="C37" s="13"/>
      <c r="D37" s="13"/>
      <c r="E37" s="13"/>
      <c r="F37" s="24"/>
      <c r="G37" s="24"/>
      <c r="H37" s="24"/>
      <c r="I37" s="24"/>
      <c r="J37" s="24"/>
      <c r="K37" s="24"/>
      <c r="L37" s="13"/>
      <c r="M37" s="13"/>
      <c r="N37" s="88"/>
      <c r="O37" s="13"/>
      <c r="P37" s="13"/>
      <c r="Q37" s="24"/>
      <c r="R37" s="24"/>
      <c r="S37" s="24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28"/>
      <c r="BA37" s="27"/>
      <c r="BB37" s="28"/>
      <c r="BC37" s="27"/>
      <c r="BD37" s="28"/>
      <c r="BE37" s="27"/>
      <c r="BF37" s="28"/>
      <c r="BG37" s="27"/>
      <c r="BH37" s="28"/>
      <c r="BI37" s="27"/>
      <c r="BJ37" s="13"/>
    </row>
    <row r="38" spans="1:62" ht="12.75">
      <c r="A38" s="24"/>
      <c r="B38" s="13"/>
      <c r="C38" s="13"/>
      <c r="D38" s="13"/>
      <c r="E38" s="13"/>
      <c r="F38" s="24"/>
      <c r="G38" s="24"/>
      <c r="H38" s="24"/>
      <c r="I38" s="24"/>
      <c r="J38" s="24"/>
      <c r="K38" s="24"/>
      <c r="L38" s="13"/>
      <c r="M38" s="13"/>
      <c r="N38" s="88"/>
      <c r="O38" s="13"/>
      <c r="P38" s="13"/>
      <c r="Q38" s="24"/>
      <c r="R38" s="24"/>
      <c r="S38" s="24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28"/>
      <c r="BA38" s="27"/>
      <c r="BB38" s="28"/>
      <c r="BC38" s="27"/>
      <c r="BD38" s="28"/>
      <c r="BE38" s="27"/>
      <c r="BF38" s="28"/>
      <c r="BG38" s="27"/>
      <c r="BH38" s="28"/>
      <c r="BI38" s="27"/>
      <c r="BJ38" s="13"/>
    </row>
    <row r="39" spans="1:62" ht="12.75">
      <c r="A39" s="24"/>
      <c r="B39" s="13"/>
      <c r="C39" s="13"/>
      <c r="D39" s="13"/>
      <c r="E39" s="13"/>
      <c r="F39" s="24"/>
      <c r="G39" s="24"/>
      <c r="H39" s="24"/>
      <c r="I39" s="24"/>
      <c r="J39" s="24"/>
      <c r="K39" s="24"/>
      <c r="L39" s="13"/>
      <c r="M39" s="13"/>
      <c r="N39" s="88"/>
      <c r="O39" s="13"/>
      <c r="P39" s="13"/>
      <c r="Q39" s="24"/>
      <c r="R39" s="24"/>
      <c r="S39" s="24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28"/>
      <c r="BA39" s="27"/>
      <c r="BB39" s="28"/>
      <c r="BC39" s="27"/>
      <c r="BD39" s="28"/>
      <c r="BE39" s="27"/>
      <c r="BF39" s="28"/>
      <c r="BG39" s="27"/>
      <c r="BH39" s="28"/>
      <c r="BI39" s="27"/>
      <c r="BJ39" s="13"/>
    </row>
    <row r="40" spans="1:62" ht="12.75">
      <c r="A40" s="24"/>
      <c r="B40" s="13"/>
      <c r="C40" s="13"/>
      <c r="D40" s="13"/>
      <c r="E40" s="13"/>
      <c r="F40" s="24"/>
      <c r="G40" s="24"/>
      <c r="H40" s="24"/>
      <c r="I40" s="24"/>
      <c r="J40" s="24"/>
      <c r="K40" s="24"/>
      <c r="L40" s="13"/>
      <c r="M40" s="13"/>
      <c r="N40" s="88"/>
      <c r="O40" s="13"/>
      <c r="P40" s="13"/>
      <c r="Q40" s="24"/>
      <c r="R40" s="24"/>
      <c r="S40" s="24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28"/>
      <c r="BA40" s="27"/>
      <c r="BB40" s="28"/>
      <c r="BC40" s="27"/>
      <c r="BD40" s="28"/>
      <c r="BE40" s="27"/>
      <c r="BF40" s="28"/>
      <c r="BG40" s="27"/>
      <c r="BH40" s="28"/>
      <c r="BI40" s="27"/>
      <c r="BJ40" s="13"/>
    </row>
    <row r="41" spans="1:62" ht="12.75">
      <c r="A41" s="24"/>
      <c r="B41" s="13"/>
      <c r="C41" s="13"/>
      <c r="D41" s="13"/>
      <c r="E41" s="13"/>
      <c r="F41" s="24"/>
      <c r="G41" s="24"/>
      <c r="H41" s="24"/>
      <c r="I41" s="24"/>
      <c r="J41" s="24"/>
      <c r="K41" s="24"/>
      <c r="L41" s="13"/>
      <c r="M41" s="13"/>
      <c r="N41" s="88"/>
      <c r="O41" s="13"/>
      <c r="P41" s="13"/>
      <c r="Q41" s="24"/>
      <c r="R41" s="24"/>
      <c r="S41" s="24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28"/>
      <c r="BA41" s="27"/>
      <c r="BB41" s="28"/>
      <c r="BC41" s="27"/>
      <c r="BD41" s="28"/>
      <c r="BE41" s="27"/>
      <c r="BF41" s="28"/>
      <c r="BG41" s="27"/>
      <c r="BH41" s="28"/>
      <c r="BI41" s="27"/>
      <c r="BJ41" s="13"/>
    </row>
    <row r="42" spans="1:62" ht="12.75">
      <c r="A42" s="24"/>
      <c r="B42" s="13"/>
      <c r="C42" s="13"/>
      <c r="D42" s="13"/>
      <c r="E42" s="13"/>
      <c r="F42" s="24"/>
      <c r="G42" s="24"/>
      <c r="H42" s="24"/>
      <c r="I42" s="24"/>
      <c r="J42" s="24"/>
      <c r="K42" s="24"/>
      <c r="L42" s="13"/>
      <c r="M42" s="13"/>
      <c r="N42" s="88"/>
      <c r="O42" s="13"/>
      <c r="P42" s="13"/>
      <c r="Q42" s="24"/>
      <c r="R42" s="24"/>
      <c r="S42" s="24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28"/>
      <c r="BA42" s="27"/>
      <c r="BB42" s="28"/>
      <c r="BC42" s="27"/>
      <c r="BD42" s="28"/>
      <c r="BE42" s="27"/>
      <c r="BF42" s="28"/>
      <c r="BG42" s="27"/>
      <c r="BH42" s="28"/>
      <c r="BI42" s="27"/>
      <c r="BJ42" s="13"/>
    </row>
    <row r="43" spans="1:62" ht="12.75">
      <c r="A43" s="24"/>
      <c r="B43" s="13"/>
      <c r="C43" s="13"/>
      <c r="D43" s="13"/>
      <c r="E43" s="13"/>
      <c r="F43" s="24"/>
      <c r="G43" s="24"/>
      <c r="H43" s="24"/>
      <c r="I43" s="24"/>
      <c r="J43" s="24"/>
      <c r="K43" s="24"/>
      <c r="L43" s="13"/>
      <c r="M43" s="13"/>
      <c r="N43" s="88"/>
      <c r="O43" s="13"/>
      <c r="P43" s="13"/>
      <c r="Q43" s="24"/>
      <c r="R43" s="24"/>
      <c r="S43" s="24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28"/>
      <c r="BA43" s="27"/>
      <c r="BB43" s="28"/>
      <c r="BC43" s="27"/>
      <c r="BD43" s="28"/>
      <c r="BE43" s="27"/>
      <c r="BF43" s="28"/>
      <c r="BG43" s="27"/>
      <c r="BH43" s="28"/>
      <c r="BI43" s="27"/>
      <c r="BJ43" s="13"/>
    </row>
    <row r="44" spans="1:62" ht="12.75">
      <c r="A44" s="24"/>
      <c r="B44" s="13"/>
      <c r="C44" s="13"/>
      <c r="D44" s="13"/>
      <c r="E44" s="13"/>
      <c r="F44" s="24"/>
      <c r="G44" s="24"/>
      <c r="H44" s="24"/>
      <c r="I44" s="24"/>
      <c r="J44" s="24"/>
      <c r="K44" s="24"/>
      <c r="L44" s="13"/>
      <c r="M44" s="13"/>
      <c r="N44" s="88"/>
      <c r="O44" s="13"/>
      <c r="P44" s="13"/>
      <c r="Q44" s="24"/>
      <c r="R44" s="24"/>
      <c r="S44" s="24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28"/>
      <c r="BA44" s="27"/>
      <c r="BB44" s="28"/>
      <c r="BC44" s="27"/>
      <c r="BD44" s="28"/>
      <c r="BE44" s="27"/>
      <c r="BF44" s="28"/>
      <c r="BG44" s="27"/>
      <c r="BH44" s="28"/>
      <c r="BI44" s="27"/>
      <c r="BJ44" s="13"/>
    </row>
    <row r="45" spans="1:62" ht="12.75">
      <c r="A45" s="24"/>
      <c r="B45" s="13"/>
      <c r="C45" s="13"/>
      <c r="D45" s="13"/>
      <c r="E45" s="13"/>
      <c r="F45" s="24"/>
      <c r="G45" s="24"/>
      <c r="H45" s="24"/>
      <c r="I45" s="24"/>
      <c r="J45" s="24"/>
      <c r="K45" s="24"/>
      <c r="L45" s="13"/>
      <c r="M45" s="13"/>
      <c r="N45" s="88"/>
      <c r="O45" s="13"/>
      <c r="P45" s="13"/>
      <c r="Q45" s="24"/>
      <c r="R45" s="24"/>
      <c r="S45" s="24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28"/>
      <c r="BA45" s="27"/>
      <c r="BB45" s="28"/>
      <c r="BC45" s="27"/>
      <c r="BD45" s="28"/>
      <c r="BE45" s="27"/>
      <c r="BF45" s="28"/>
      <c r="BG45" s="27"/>
      <c r="BH45" s="28"/>
      <c r="BI45" s="27"/>
      <c r="BJ45" s="13"/>
    </row>
    <row r="46" spans="1:62" ht="12.75">
      <c r="A46" s="24"/>
      <c r="B46" s="13"/>
      <c r="C46" s="13"/>
      <c r="D46" s="13"/>
      <c r="E46" s="13"/>
      <c r="F46" s="24"/>
      <c r="G46" s="24"/>
      <c r="H46" s="24"/>
      <c r="I46" s="24"/>
      <c r="J46" s="24"/>
      <c r="K46" s="24"/>
      <c r="L46" s="13"/>
      <c r="M46" s="13"/>
      <c r="N46" s="88"/>
      <c r="O46" s="13"/>
      <c r="P46" s="13"/>
      <c r="Q46" s="24"/>
      <c r="R46" s="24"/>
      <c r="S46" s="24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28"/>
      <c r="BA46" s="27"/>
      <c r="BB46" s="28"/>
      <c r="BC46" s="27"/>
      <c r="BD46" s="28"/>
      <c r="BE46" s="27"/>
      <c r="BF46" s="28"/>
      <c r="BG46" s="27"/>
      <c r="BH46" s="28"/>
      <c r="BI46" s="27"/>
      <c r="BJ46" s="13"/>
    </row>
    <row r="47" spans="1:62" ht="12.75">
      <c r="A47" s="24"/>
      <c r="B47" s="13"/>
      <c r="C47" s="13"/>
      <c r="D47" s="13"/>
      <c r="E47" s="13"/>
      <c r="F47" s="24"/>
      <c r="G47" s="24"/>
      <c r="H47" s="24"/>
      <c r="I47" s="24"/>
      <c r="J47" s="24"/>
      <c r="K47" s="24"/>
      <c r="L47" s="13"/>
      <c r="M47" s="13"/>
      <c r="N47" s="88"/>
      <c r="O47" s="13"/>
      <c r="P47" s="13"/>
      <c r="Q47" s="24"/>
      <c r="R47" s="24"/>
      <c r="S47" s="24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28"/>
      <c r="BA47" s="27"/>
      <c r="BB47" s="28"/>
      <c r="BC47" s="27"/>
      <c r="BD47" s="28"/>
      <c r="BE47" s="27"/>
      <c r="BF47" s="28"/>
      <c r="BG47" s="27"/>
      <c r="BH47" s="28"/>
      <c r="BI47" s="27"/>
      <c r="BJ47" s="13"/>
    </row>
    <row r="48" spans="1:62" ht="12.75">
      <c r="A48" s="24"/>
      <c r="B48" s="13"/>
      <c r="C48" s="13"/>
      <c r="D48" s="13"/>
      <c r="E48" s="13"/>
      <c r="F48" s="24"/>
      <c r="G48" s="24"/>
      <c r="H48" s="24"/>
      <c r="I48" s="24"/>
      <c r="J48" s="24"/>
      <c r="K48" s="24"/>
      <c r="L48" s="13"/>
      <c r="M48" s="13"/>
      <c r="N48" s="88"/>
      <c r="O48" s="13"/>
      <c r="P48" s="13"/>
      <c r="Q48" s="24"/>
      <c r="R48" s="24"/>
      <c r="S48" s="24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28"/>
      <c r="BA48" s="27"/>
      <c r="BB48" s="28"/>
      <c r="BC48" s="27"/>
      <c r="BD48" s="28"/>
      <c r="BE48" s="27"/>
      <c r="BF48" s="28"/>
      <c r="BG48" s="27"/>
      <c r="BH48" s="28"/>
      <c r="BI48" s="27"/>
      <c r="BJ48" s="13"/>
    </row>
    <row r="49" spans="1:62" ht="12.75">
      <c r="A49" s="24"/>
      <c r="B49" s="13"/>
      <c r="C49" s="13"/>
      <c r="D49" s="13"/>
      <c r="E49" s="13"/>
      <c r="F49" s="24"/>
      <c r="G49" s="24"/>
      <c r="H49" s="24"/>
      <c r="I49" s="24"/>
      <c r="J49" s="24"/>
      <c r="K49" s="24"/>
      <c r="L49" s="13"/>
      <c r="M49" s="13"/>
      <c r="N49" s="88"/>
      <c r="O49" s="13"/>
      <c r="P49" s="13"/>
      <c r="Q49" s="24"/>
      <c r="R49" s="24"/>
      <c r="S49" s="24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28"/>
      <c r="BA49" s="27"/>
      <c r="BB49" s="28"/>
      <c r="BC49" s="27"/>
      <c r="BD49" s="28"/>
      <c r="BE49" s="27"/>
      <c r="BF49" s="28"/>
      <c r="BG49" s="27"/>
      <c r="BH49" s="28"/>
      <c r="BI49" s="27"/>
      <c r="BJ49" s="13"/>
    </row>
    <row r="50" spans="1:62" ht="12.75">
      <c r="A50" s="24"/>
      <c r="B50" s="13"/>
      <c r="C50" s="13"/>
      <c r="D50" s="13"/>
      <c r="E50" s="13"/>
      <c r="F50" s="24"/>
      <c r="G50" s="24"/>
      <c r="H50" s="24"/>
      <c r="I50" s="24"/>
      <c r="J50" s="24"/>
      <c r="K50" s="24"/>
      <c r="L50" s="13"/>
      <c r="M50" s="13"/>
      <c r="N50" s="88"/>
      <c r="O50" s="13"/>
      <c r="P50" s="13"/>
      <c r="Q50" s="24"/>
      <c r="R50" s="24"/>
      <c r="S50" s="24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28"/>
      <c r="BA50" s="27"/>
      <c r="BB50" s="28"/>
      <c r="BC50" s="27"/>
      <c r="BD50" s="28"/>
      <c r="BE50" s="27"/>
      <c r="BF50" s="28"/>
      <c r="BG50" s="27"/>
      <c r="BH50" s="28"/>
      <c r="BI50" s="27"/>
      <c r="BJ50" s="13"/>
    </row>
    <row r="51" spans="1:62" ht="12.75">
      <c r="A51" s="24"/>
      <c r="B51" s="13"/>
      <c r="C51" s="13"/>
      <c r="D51" s="13"/>
      <c r="E51" s="13"/>
      <c r="F51" s="24"/>
      <c r="G51" s="24"/>
      <c r="H51" s="24"/>
      <c r="I51" s="24"/>
      <c r="J51" s="24"/>
      <c r="K51" s="24"/>
      <c r="L51" s="13"/>
      <c r="M51" s="13"/>
      <c r="N51" s="88"/>
      <c r="O51" s="13"/>
      <c r="P51" s="13"/>
      <c r="Q51" s="24"/>
      <c r="R51" s="24"/>
      <c r="S51" s="24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28"/>
      <c r="BA51" s="27"/>
      <c r="BB51" s="28"/>
      <c r="BC51" s="27"/>
      <c r="BD51" s="28"/>
      <c r="BE51" s="27"/>
      <c r="BF51" s="28"/>
      <c r="BG51" s="27"/>
      <c r="BH51" s="28"/>
      <c r="BI51" s="27"/>
      <c r="BJ51" s="13"/>
    </row>
    <row r="52" spans="1:62" ht="12.75">
      <c r="A52" s="24"/>
      <c r="B52" s="13"/>
      <c r="C52" s="13"/>
      <c r="D52" s="13"/>
      <c r="E52" s="13"/>
      <c r="F52" s="24"/>
      <c r="G52" s="24"/>
      <c r="H52" s="24"/>
      <c r="I52" s="24"/>
      <c r="J52" s="24"/>
      <c r="K52" s="24"/>
      <c r="L52" s="13"/>
      <c r="M52" s="13"/>
      <c r="N52" s="88"/>
      <c r="O52" s="13"/>
      <c r="P52" s="13"/>
      <c r="Q52" s="24"/>
      <c r="R52" s="24"/>
      <c r="S52" s="24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28"/>
      <c r="BA52" s="27"/>
      <c r="BB52" s="28"/>
      <c r="BC52" s="27"/>
      <c r="BD52" s="28"/>
      <c r="BE52" s="27"/>
      <c r="BF52" s="28"/>
      <c r="BG52" s="27"/>
      <c r="BH52" s="28"/>
      <c r="BI52" s="27"/>
      <c r="BJ52" s="13"/>
    </row>
    <row r="53" spans="1:62" ht="12.75">
      <c r="A53" s="24"/>
      <c r="B53" s="13"/>
      <c r="C53" s="13"/>
      <c r="D53" s="13"/>
      <c r="E53" s="13"/>
      <c r="F53" s="24"/>
      <c r="G53" s="24"/>
      <c r="H53" s="24"/>
      <c r="I53" s="24"/>
      <c r="J53" s="24"/>
      <c r="K53" s="24"/>
      <c r="L53" s="13"/>
      <c r="M53" s="13"/>
      <c r="N53" s="88"/>
      <c r="O53" s="13"/>
      <c r="P53" s="13"/>
      <c r="Q53" s="24"/>
      <c r="R53" s="24"/>
      <c r="S53" s="24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28"/>
      <c r="BA53" s="27"/>
      <c r="BB53" s="28"/>
      <c r="BC53" s="27"/>
      <c r="BD53" s="28"/>
      <c r="BE53" s="27"/>
      <c r="BF53" s="28"/>
      <c r="BG53" s="27"/>
      <c r="BH53" s="28"/>
      <c r="BI53" s="27"/>
      <c r="BJ53" s="13"/>
    </row>
    <row r="54" spans="1:62" ht="12.75">
      <c r="A54" s="24"/>
      <c r="B54" s="13"/>
      <c r="C54" s="13"/>
      <c r="D54" s="13"/>
      <c r="E54" s="13"/>
      <c r="F54" s="24"/>
      <c r="G54" s="24"/>
      <c r="H54" s="24"/>
      <c r="I54" s="24"/>
      <c r="J54" s="24"/>
      <c r="K54" s="24"/>
      <c r="L54" s="13"/>
      <c r="M54" s="13"/>
      <c r="N54" s="88"/>
      <c r="O54" s="13"/>
      <c r="P54" s="13"/>
      <c r="Q54" s="24"/>
      <c r="R54" s="24"/>
      <c r="S54" s="24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28"/>
      <c r="BA54" s="27"/>
      <c r="BB54" s="28"/>
      <c r="BC54" s="27"/>
      <c r="BD54" s="28"/>
      <c r="BE54" s="27"/>
      <c r="BF54" s="28"/>
      <c r="BG54" s="27"/>
      <c r="BH54" s="28"/>
      <c r="BI54" s="27"/>
      <c r="BJ54" s="13"/>
    </row>
    <row r="55" spans="1:62" ht="12.75">
      <c r="A55" s="24"/>
      <c r="B55" s="13"/>
      <c r="C55" s="13"/>
      <c r="D55" s="13"/>
      <c r="E55" s="13"/>
      <c r="F55" s="24"/>
      <c r="G55" s="24"/>
      <c r="H55" s="24"/>
      <c r="I55" s="24"/>
      <c r="J55" s="24"/>
      <c r="K55" s="24"/>
      <c r="L55" s="13"/>
      <c r="M55" s="13"/>
      <c r="N55" s="88"/>
      <c r="O55" s="13"/>
      <c r="P55" s="13"/>
      <c r="Q55" s="24"/>
      <c r="R55" s="24"/>
      <c r="S55" s="24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28"/>
      <c r="BA55" s="27"/>
      <c r="BB55" s="28"/>
      <c r="BC55" s="27"/>
      <c r="BD55" s="28"/>
      <c r="BE55" s="27"/>
      <c r="BF55" s="28"/>
      <c r="BG55" s="27"/>
      <c r="BH55" s="28"/>
      <c r="BI55" s="27"/>
      <c r="BJ55" s="13"/>
    </row>
    <row r="56" spans="1:62" ht="12.75">
      <c r="A56" s="24"/>
      <c r="B56" s="13"/>
      <c r="C56" s="13"/>
      <c r="D56" s="13"/>
      <c r="E56" s="13"/>
      <c r="F56" s="24"/>
      <c r="G56" s="24"/>
      <c r="H56" s="24"/>
      <c r="I56" s="24"/>
      <c r="J56" s="24"/>
      <c r="K56" s="24"/>
      <c r="L56" s="13"/>
      <c r="M56" s="13"/>
      <c r="N56" s="88"/>
      <c r="O56" s="13"/>
      <c r="P56" s="13"/>
      <c r="Q56" s="24"/>
      <c r="R56" s="24"/>
      <c r="S56" s="24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28"/>
      <c r="BA56" s="27"/>
      <c r="BB56" s="28"/>
      <c r="BC56" s="27"/>
      <c r="BD56" s="28"/>
      <c r="BE56" s="27"/>
      <c r="BF56" s="28"/>
      <c r="BG56" s="27"/>
      <c r="BH56" s="28"/>
      <c r="BI56" s="27"/>
      <c r="BJ56" s="13"/>
    </row>
    <row r="57" spans="1:62" ht="12.75">
      <c r="A57" s="24"/>
      <c r="B57" s="13"/>
      <c r="C57" s="13"/>
      <c r="D57" s="13"/>
      <c r="E57" s="13"/>
      <c r="F57" s="24"/>
      <c r="G57" s="24"/>
      <c r="H57" s="24"/>
      <c r="I57" s="24"/>
      <c r="J57" s="24"/>
      <c r="K57" s="24"/>
      <c r="L57" s="13"/>
      <c r="M57" s="13"/>
      <c r="N57" s="88"/>
      <c r="O57" s="13"/>
      <c r="P57" s="13"/>
      <c r="Q57" s="24"/>
      <c r="R57" s="24"/>
      <c r="S57" s="24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28"/>
      <c r="BA57" s="27"/>
      <c r="BB57" s="28"/>
      <c r="BC57" s="27"/>
      <c r="BD57" s="28"/>
      <c r="BE57" s="27"/>
      <c r="BF57" s="28"/>
      <c r="BG57" s="27"/>
      <c r="BH57" s="28"/>
      <c r="BI57" s="27"/>
      <c r="BJ57" s="13"/>
    </row>
    <row r="58" spans="1:62" ht="12.75">
      <c r="A58" s="24"/>
      <c r="B58" s="13"/>
      <c r="C58" s="13"/>
      <c r="D58" s="13"/>
      <c r="E58" s="13"/>
      <c r="F58" s="24"/>
      <c r="G58" s="24"/>
      <c r="H58" s="24"/>
      <c r="I58" s="24"/>
      <c r="J58" s="24"/>
      <c r="K58" s="24"/>
      <c r="L58" s="13"/>
      <c r="M58" s="13"/>
      <c r="N58" s="88"/>
      <c r="O58" s="13"/>
      <c r="P58" s="13"/>
      <c r="Q58" s="24"/>
      <c r="R58" s="24"/>
      <c r="S58" s="24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28"/>
      <c r="BA58" s="27"/>
      <c r="BB58" s="28"/>
      <c r="BC58" s="27"/>
      <c r="BD58" s="28"/>
      <c r="BE58" s="27"/>
      <c r="BF58" s="28"/>
      <c r="BG58" s="27"/>
      <c r="BH58" s="28"/>
      <c r="BI58" s="27"/>
      <c r="BJ58" s="13"/>
    </row>
    <row r="59" spans="1:62" ht="12.75">
      <c r="A59" s="24"/>
      <c r="B59" s="13"/>
      <c r="C59" s="13"/>
      <c r="D59" s="13"/>
      <c r="E59" s="13"/>
      <c r="F59" s="24"/>
      <c r="G59" s="24"/>
      <c r="H59" s="24"/>
      <c r="I59" s="24"/>
      <c r="J59" s="24"/>
      <c r="K59" s="24"/>
      <c r="L59" s="13"/>
      <c r="M59" s="13"/>
      <c r="N59" s="88"/>
      <c r="O59" s="13"/>
      <c r="P59" s="13"/>
      <c r="Q59" s="24"/>
      <c r="R59" s="24"/>
      <c r="S59" s="24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28"/>
      <c r="BA59" s="27"/>
      <c r="BB59" s="28"/>
      <c r="BC59" s="27"/>
      <c r="BD59" s="28"/>
      <c r="BE59" s="27"/>
      <c r="BF59" s="28"/>
      <c r="BG59" s="27"/>
      <c r="BH59" s="28"/>
      <c r="BI59" s="27"/>
      <c r="BJ59" s="13"/>
    </row>
    <row r="60" spans="1:62" ht="12.75">
      <c r="A60" s="24"/>
      <c r="B60" s="13"/>
      <c r="C60" s="13"/>
      <c r="D60" s="13"/>
      <c r="E60" s="13"/>
      <c r="F60" s="24"/>
      <c r="G60" s="24"/>
      <c r="H60" s="24"/>
      <c r="I60" s="24"/>
      <c r="J60" s="24"/>
      <c r="K60" s="24"/>
      <c r="L60" s="13"/>
      <c r="M60" s="13"/>
      <c r="N60" s="88"/>
      <c r="O60" s="13"/>
      <c r="P60" s="13"/>
      <c r="Q60" s="24"/>
      <c r="R60" s="24"/>
      <c r="S60" s="24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28"/>
      <c r="BA60" s="27"/>
      <c r="BB60" s="28"/>
      <c r="BC60" s="27"/>
      <c r="BD60" s="28"/>
      <c r="BE60" s="27"/>
      <c r="BF60" s="28"/>
      <c r="BG60" s="27"/>
      <c r="BH60" s="28"/>
      <c r="BI60" s="27"/>
      <c r="BJ60" s="13"/>
    </row>
    <row r="61" spans="1:62" ht="12.75">
      <c r="A61" s="24"/>
      <c r="B61" s="13"/>
      <c r="C61" s="13"/>
      <c r="D61" s="13"/>
      <c r="E61" s="13"/>
      <c r="F61" s="24"/>
      <c r="G61" s="24"/>
      <c r="H61" s="24"/>
      <c r="I61" s="24"/>
      <c r="J61" s="24"/>
      <c r="K61" s="24"/>
      <c r="L61" s="13"/>
      <c r="M61" s="13"/>
      <c r="N61" s="88"/>
      <c r="O61" s="13"/>
      <c r="P61" s="13"/>
      <c r="Q61" s="24"/>
      <c r="R61" s="24"/>
      <c r="S61" s="24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28"/>
      <c r="BA61" s="27"/>
      <c r="BB61" s="28"/>
      <c r="BC61" s="27"/>
      <c r="BD61" s="28"/>
      <c r="BE61" s="27"/>
      <c r="BF61" s="28"/>
      <c r="BG61" s="27"/>
      <c r="BH61" s="28"/>
      <c r="BI61" s="27"/>
      <c r="BJ61" s="13"/>
    </row>
    <row r="62" spans="1:62" ht="12.75">
      <c r="A62" s="24"/>
      <c r="B62" s="13"/>
      <c r="C62" s="13"/>
      <c r="D62" s="13"/>
      <c r="E62" s="13"/>
      <c r="F62" s="24"/>
      <c r="G62" s="24"/>
      <c r="H62" s="24"/>
      <c r="I62" s="24"/>
      <c r="J62" s="24"/>
      <c r="K62" s="24"/>
      <c r="L62" s="13"/>
      <c r="M62" s="13"/>
      <c r="N62" s="88"/>
      <c r="O62" s="13"/>
      <c r="P62" s="13"/>
      <c r="Q62" s="24"/>
      <c r="R62" s="24"/>
      <c r="S62" s="24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28"/>
      <c r="BA62" s="27"/>
      <c r="BB62" s="28"/>
      <c r="BC62" s="27"/>
      <c r="BD62" s="28"/>
      <c r="BE62" s="27"/>
      <c r="BF62" s="28"/>
      <c r="BG62" s="27"/>
      <c r="BH62" s="28"/>
      <c r="BI62" s="27"/>
      <c r="BJ62" s="13"/>
    </row>
    <row r="63" spans="1:62" ht="12.75">
      <c r="A63" s="24"/>
      <c r="B63" s="13"/>
      <c r="C63" s="13"/>
      <c r="D63" s="13"/>
      <c r="E63" s="13"/>
      <c r="F63" s="24"/>
      <c r="G63" s="24"/>
      <c r="H63" s="24"/>
      <c r="I63" s="24"/>
      <c r="J63" s="24"/>
      <c r="K63" s="24"/>
      <c r="L63" s="13"/>
      <c r="M63" s="13"/>
      <c r="N63" s="88"/>
      <c r="O63" s="13"/>
      <c r="P63" s="13"/>
      <c r="Q63" s="24"/>
      <c r="R63" s="24"/>
      <c r="S63" s="24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28"/>
      <c r="BA63" s="27"/>
      <c r="BB63" s="28"/>
      <c r="BC63" s="27"/>
      <c r="BD63" s="28"/>
      <c r="BE63" s="27"/>
      <c r="BF63" s="28"/>
      <c r="BG63" s="27"/>
      <c r="BH63" s="28"/>
      <c r="BI63" s="27"/>
      <c r="BJ63" s="13"/>
    </row>
    <row r="64" spans="1:62" ht="12.75">
      <c r="A64" s="24"/>
      <c r="B64" s="13"/>
      <c r="C64" s="13"/>
      <c r="D64" s="13"/>
      <c r="E64" s="13"/>
      <c r="F64" s="24"/>
      <c r="G64" s="24"/>
      <c r="H64" s="24"/>
      <c r="I64" s="24"/>
      <c r="J64" s="24"/>
      <c r="K64" s="24"/>
      <c r="L64" s="13"/>
      <c r="M64" s="13"/>
      <c r="N64" s="88"/>
      <c r="O64" s="13"/>
      <c r="P64" s="13"/>
      <c r="Q64" s="24"/>
      <c r="R64" s="24"/>
      <c r="S64" s="24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28"/>
      <c r="BA64" s="27"/>
      <c r="BB64" s="28"/>
      <c r="BC64" s="27"/>
      <c r="BD64" s="28"/>
      <c r="BE64" s="27"/>
      <c r="BF64" s="28"/>
      <c r="BG64" s="27"/>
      <c r="BH64" s="28"/>
      <c r="BI64" s="27"/>
      <c r="BJ64" s="13"/>
    </row>
    <row r="65" spans="1:62" ht="12.75">
      <c r="A65" s="24"/>
      <c r="B65" s="13"/>
      <c r="C65" s="13"/>
      <c r="D65" s="13"/>
      <c r="E65" s="13"/>
      <c r="F65" s="24"/>
      <c r="G65" s="24"/>
      <c r="H65" s="24"/>
      <c r="I65" s="24"/>
      <c r="J65" s="24"/>
      <c r="K65" s="24"/>
      <c r="L65" s="13"/>
      <c r="M65" s="13"/>
      <c r="N65" s="88"/>
      <c r="O65" s="13"/>
      <c r="P65" s="13"/>
      <c r="Q65" s="24"/>
      <c r="R65" s="24"/>
      <c r="S65" s="24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28"/>
      <c r="BA65" s="27"/>
      <c r="BB65" s="28"/>
      <c r="BC65" s="27"/>
      <c r="BD65" s="28"/>
      <c r="BE65" s="27"/>
      <c r="BF65" s="28"/>
      <c r="BG65" s="27"/>
      <c r="BH65" s="28"/>
      <c r="BI65" s="27"/>
      <c r="BJ65" s="13"/>
    </row>
    <row r="66" spans="1:62" ht="12.75">
      <c r="A66" s="24"/>
      <c r="B66" s="13"/>
      <c r="C66" s="13"/>
      <c r="D66" s="13"/>
      <c r="E66" s="13"/>
      <c r="F66" s="24"/>
      <c r="G66" s="24"/>
      <c r="H66" s="24"/>
      <c r="I66" s="24"/>
      <c r="J66" s="24"/>
      <c r="K66" s="24"/>
      <c r="L66" s="13"/>
      <c r="M66" s="13"/>
      <c r="N66" s="88"/>
      <c r="O66" s="13"/>
      <c r="P66" s="13"/>
      <c r="Q66" s="24"/>
      <c r="R66" s="24"/>
      <c r="S66" s="24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28"/>
      <c r="BA66" s="27"/>
      <c r="BB66" s="28"/>
      <c r="BC66" s="27"/>
      <c r="BD66" s="28"/>
      <c r="BE66" s="27"/>
      <c r="BF66" s="28"/>
      <c r="BG66" s="27"/>
      <c r="BH66" s="28"/>
      <c r="BI66" s="27"/>
      <c r="BJ66" s="13"/>
    </row>
    <row r="67" spans="1:62" ht="12.75">
      <c r="A67" s="24"/>
      <c r="B67" s="13"/>
      <c r="C67" s="13"/>
      <c r="D67" s="13"/>
      <c r="E67" s="13"/>
      <c r="F67" s="24"/>
      <c r="G67" s="24"/>
      <c r="H67" s="24"/>
      <c r="I67" s="24"/>
      <c r="J67" s="24"/>
      <c r="K67" s="24"/>
      <c r="L67" s="13"/>
      <c r="M67" s="13"/>
      <c r="N67" s="88"/>
      <c r="O67" s="13"/>
      <c r="P67" s="13"/>
      <c r="Q67" s="24"/>
      <c r="R67" s="24"/>
      <c r="S67" s="24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28"/>
      <c r="BA67" s="27"/>
      <c r="BB67" s="28"/>
      <c r="BC67" s="27"/>
      <c r="BD67" s="28"/>
      <c r="BE67" s="27"/>
      <c r="BF67" s="28"/>
      <c r="BG67" s="27"/>
      <c r="BH67" s="28"/>
      <c r="BI67" s="27"/>
      <c r="BJ67" s="13"/>
    </row>
    <row r="68" spans="1:62" ht="12.75">
      <c r="A68" s="24"/>
      <c r="B68" s="13"/>
      <c r="C68" s="13"/>
      <c r="D68" s="13"/>
      <c r="E68" s="13"/>
      <c r="F68" s="24"/>
      <c r="G68" s="24"/>
      <c r="H68" s="24"/>
      <c r="I68" s="24"/>
      <c r="J68" s="24"/>
      <c r="K68" s="24"/>
      <c r="L68" s="13"/>
      <c r="M68" s="13"/>
      <c r="N68" s="88"/>
      <c r="O68" s="13"/>
      <c r="P68" s="13"/>
      <c r="Q68" s="24"/>
      <c r="R68" s="24"/>
      <c r="S68" s="24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28"/>
      <c r="BA68" s="27"/>
      <c r="BB68" s="28"/>
      <c r="BC68" s="27"/>
      <c r="BD68" s="28"/>
      <c r="BE68" s="27"/>
      <c r="BF68" s="28"/>
      <c r="BG68" s="27"/>
      <c r="BH68" s="28"/>
      <c r="BI68" s="27"/>
      <c r="BJ68" s="13"/>
    </row>
    <row r="69" spans="1:62" ht="12.75">
      <c r="A69" s="24"/>
      <c r="B69" s="13"/>
      <c r="C69" s="13"/>
      <c r="D69" s="13"/>
      <c r="E69" s="13"/>
      <c r="F69" s="24"/>
      <c r="G69" s="24"/>
      <c r="H69" s="24"/>
      <c r="I69" s="24"/>
      <c r="J69" s="24"/>
      <c r="K69" s="24"/>
      <c r="L69" s="13"/>
      <c r="M69" s="13"/>
      <c r="N69" s="88"/>
      <c r="O69" s="13"/>
      <c r="P69" s="13"/>
      <c r="Q69" s="24"/>
      <c r="R69" s="24"/>
      <c r="S69" s="24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28"/>
      <c r="BA69" s="27"/>
      <c r="BB69" s="28"/>
      <c r="BC69" s="27"/>
      <c r="BD69" s="28"/>
      <c r="BE69" s="27"/>
      <c r="BF69" s="28"/>
      <c r="BG69" s="27"/>
      <c r="BH69" s="28"/>
      <c r="BI69" s="27"/>
      <c r="BJ69" s="13"/>
    </row>
    <row r="70" spans="1:62" ht="12.75">
      <c r="A70" s="24"/>
      <c r="B70" s="13"/>
      <c r="C70" s="13"/>
      <c r="D70" s="13"/>
      <c r="E70" s="13"/>
      <c r="F70" s="24"/>
      <c r="G70" s="24"/>
      <c r="H70" s="24"/>
      <c r="I70" s="24"/>
      <c r="J70" s="24"/>
      <c r="K70" s="24"/>
      <c r="L70" s="13"/>
      <c r="M70" s="13"/>
      <c r="N70" s="88"/>
      <c r="O70" s="13"/>
      <c r="P70" s="13"/>
      <c r="Q70" s="24"/>
      <c r="R70" s="24"/>
      <c r="S70" s="24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28"/>
      <c r="BA70" s="27"/>
      <c r="BB70" s="28"/>
      <c r="BC70" s="27"/>
      <c r="BD70" s="28"/>
      <c r="BE70" s="27"/>
      <c r="BF70" s="28"/>
      <c r="BG70" s="27"/>
      <c r="BH70" s="28"/>
      <c r="BI70" s="27"/>
      <c r="BJ70" s="13"/>
    </row>
    <row r="71" spans="1:62" ht="12.75">
      <c r="A71" s="24"/>
      <c r="B71" s="13"/>
      <c r="C71" s="13"/>
      <c r="D71" s="13"/>
      <c r="E71" s="13"/>
      <c r="F71" s="24"/>
      <c r="G71" s="24"/>
      <c r="H71" s="24"/>
      <c r="I71" s="24"/>
      <c r="J71" s="24"/>
      <c r="K71" s="24"/>
      <c r="L71" s="13"/>
      <c r="M71" s="13"/>
      <c r="N71" s="88"/>
      <c r="O71" s="13"/>
      <c r="P71" s="13"/>
      <c r="Q71" s="24"/>
      <c r="R71" s="24"/>
      <c r="S71" s="24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28"/>
      <c r="BA71" s="27"/>
      <c r="BB71" s="28"/>
      <c r="BC71" s="27"/>
      <c r="BD71" s="28"/>
      <c r="BE71" s="27"/>
      <c r="BF71" s="28"/>
      <c r="BG71" s="27"/>
      <c r="BH71" s="28"/>
      <c r="BI71" s="27"/>
      <c r="BJ71" s="13"/>
    </row>
    <row r="72" spans="1:62" ht="12.75">
      <c r="A72" s="24"/>
      <c r="B72" s="13"/>
      <c r="C72" s="13"/>
      <c r="D72" s="13"/>
      <c r="E72" s="13"/>
      <c r="F72" s="24"/>
      <c r="G72" s="24"/>
      <c r="H72" s="24"/>
      <c r="I72" s="24"/>
      <c r="J72" s="24"/>
      <c r="K72" s="24"/>
      <c r="L72" s="13"/>
      <c r="M72" s="13"/>
      <c r="N72" s="88"/>
      <c r="O72" s="13"/>
      <c r="P72" s="13"/>
      <c r="Q72" s="24"/>
      <c r="R72" s="24"/>
      <c r="S72" s="24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28"/>
      <c r="BA72" s="27"/>
      <c r="BB72" s="28"/>
      <c r="BC72" s="27"/>
      <c r="BD72" s="28"/>
      <c r="BE72" s="27"/>
      <c r="BF72" s="28"/>
      <c r="BG72" s="27"/>
      <c r="BH72" s="28"/>
      <c r="BI72" s="27"/>
      <c r="BJ72" s="13"/>
    </row>
    <row r="73" spans="1:62" ht="12.75">
      <c r="A73" s="24"/>
      <c r="B73" s="13"/>
      <c r="C73" s="13"/>
      <c r="D73" s="13"/>
      <c r="E73" s="13"/>
      <c r="F73" s="24"/>
      <c r="G73" s="24"/>
      <c r="H73" s="24"/>
      <c r="I73" s="24"/>
      <c r="J73" s="24"/>
      <c r="K73" s="24"/>
      <c r="L73" s="13"/>
      <c r="M73" s="13"/>
      <c r="N73" s="88"/>
      <c r="O73" s="13"/>
      <c r="P73" s="13"/>
      <c r="Q73" s="24"/>
      <c r="R73" s="24"/>
      <c r="S73" s="24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28"/>
      <c r="BA73" s="27"/>
      <c r="BB73" s="28"/>
      <c r="BC73" s="27"/>
      <c r="BD73" s="28"/>
      <c r="BE73" s="27"/>
      <c r="BF73" s="28"/>
      <c r="BG73" s="27"/>
      <c r="BH73" s="28"/>
      <c r="BI73" s="27"/>
      <c r="BJ73" s="13"/>
    </row>
    <row r="74" spans="1:62" ht="12.75">
      <c r="A74" s="24"/>
      <c r="B74" s="13"/>
      <c r="C74" s="13"/>
      <c r="D74" s="13"/>
      <c r="E74" s="13"/>
      <c r="F74" s="24"/>
      <c r="G74" s="24"/>
      <c r="H74" s="24"/>
      <c r="I74" s="24"/>
      <c r="J74" s="24"/>
      <c r="K74" s="24"/>
      <c r="L74" s="13"/>
      <c r="M74" s="13"/>
      <c r="N74" s="88"/>
      <c r="O74" s="13"/>
      <c r="P74" s="13"/>
      <c r="Q74" s="24"/>
      <c r="R74" s="24"/>
      <c r="S74" s="24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28"/>
      <c r="BA74" s="27"/>
      <c r="BB74" s="28"/>
      <c r="BC74" s="27"/>
      <c r="BD74" s="28"/>
      <c r="BE74" s="27"/>
      <c r="BF74" s="28"/>
      <c r="BG74" s="27"/>
      <c r="BH74" s="28"/>
      <c r="BI74" s="27"/>
      <c r="BJ74" s="13"/>
    </row>
    <row r="75" spans="1:62" ht="12.75">
      <c r="A75" s="24"/>
      <c r="B75" s="13"/>
      <c r="C75" s="13"/>
      <c r="D75" s="13"/>
      <c r="E75" s="13"/>
      <c r="F75" s="24"/>
      <c r="G75" s="24"/>
      <c r="H75" s="24"/>
      <c r="I75" s="24"/>
      <c r="J75" s="24"/>
      <c r="K75" s="24"/>
      <c r="L75" s="13"/>
      <c r="M75" s="13"/>
      <c r="N75" s="88"/>
      <c r="O75" s="13"/>
      <c r="P75" s="13"/>
      <c r="Q75" s="24"/>
      <c r="R75" s="24"/>
      <c r="S75" s="24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28"/>
      <c r="BA75" s="27"/>
      <c r="BB75" s="28"/>
      <c r="BC75" s="27"/>
      <c r="BD75" s="28"/>
      <c r="BE75" s="27"/>
      <c r="BF75" s="28"/>
      <c r="BG75" s="27"/>
      <c r="BH75" s="28"/>
      <c r="BI75" s="27"/>
      <c r="BJ75" s="13"/>
    </row>
    <row r="76" spans="1:62" ht="12.75">
      <c r="A76" s="24"/>
      <c r="B76" s="13"/>
      <c r="C76" s="13"/>
      <c r="D76" s="13"/>
      <c r="E76" s="13"/>
      <c r="F76" s="24"/>
      <c r="G76" s="24"/>
      <c r="H76" s="24"/>
      <c r="I76" s="24"/>
      <c r="J76" s="24"/>
      <c r="K76" s="24"/>
      <c r="L76" s="13"/>
      <c r="M76" s="13"/>
      <c r="N76" s="88"/>
      <c r="O76" s="13"/>
      <c r="P76" s="13"/>
      <c r="Q76" s="24"/>
      <c r="R76" s="24"/>
      <c r="S76" s="24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28"/>
      <c r="BA76" s="27"/>
      <c r="BB76" s="28"/>
      <c r="BC76" s="27"/>
      <c r="BD76" s="28"/>
      <c r="BE76" s="27"/>
      <c r="BF76" s="28"/>
      <c r="BG76" s="27"/>
      <c r="BH76" s="28"/>
      <c r="BI76" s="27"/>
      <c r="BJ76" s="13"/>
    </row>
    <row r="77" spans="1:62" ht="12.75">
      <c r="A77" s="24"/>
      <c r="B77" s="13"/>
      <c r="C77" s="13"/>
      <c r="D77" s="13"/>
      <c r="E77" s="13"/>
      <c r="F77" s="24"/>
      <c r="G77" s="24"/>
      <c r="H77" s="24"/>
      <c r="I77" s="24"/>
      <c r="J77" s="24"/>
      <c r="K77" s="24"/>
      <c r="L77" s="13"/>
      <c r="M77" s="13"/>
      <c r="N77" s="88"/>
      <c r="O77" s="13"/>
      <c r="P77" s="13"/>
      <c r="Q77" s="24"/>
      <c r="R77" s="24"/>
      <c r="S77" s="24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28"/>
      <c r="BA77" s="27"/>
      <c r="BB77" s="28"/>
      <c r="BC77" s="27"/>
      <c r="BD77" s="28"/>
      <c r="BE77" s="27"/>
      <c r="BF77" s="28"/>
      <c r="BG77" s="27"/>
      <c r="BH77" s="28"/>
      <c r="BI77" s="27"/>
      <c r="BJ77" s="13"/>
    </row>
    <row r="78" spans="1:62" ht="12.75">
      <c r="A78" s="24"/>
      <c r="B78" s="13"/>
      <c r="C78" s="13"/>
      <c r="D78" s="13"/>
      <c r="E78" s="13"/>
      <c r="F78" s="24"/>
      <c r="G78" s="24"/>
      <c r="H78" s="24"/>
      <c r="I78" s="24"/>
      <c r="J78" s="24"/>
      <c r="K78" s="24"/>
      <c r="L78" s="13"/>
      <c r="M78" s="13"/>
      <c r="N78" s="88"/>
      <c r="O78" s="13"/>
      <c r="P78" s="13"/>
      <c r="Q78" s="24"/>
      <c r="R78" s="24"/>
      <c r="S78" s="24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28"/>
      <c r="BA78" s="27"/>
      <c r="BB78" s="28"/>
      <c r="BC78" s="27"/>
      <c r="BD78" s="28"/>
      <c r="BE78" s="27"/>
      <c r="BF78" s="28"/>
      <c r="BG78" s="27"/>
      <c r="BH78" s="28"/>
      <c r="BI78" s="27"/>
      <c r="BJ78" s="13"/>
    </row>
    <row r="79" spans="1:62" ht="12.75">
      <c r="A79" s="24"/>
      <c r="B79" s="13"/>
      <c r="C79" s="13"/>
      <c r="D79" s="13"/>
      <c r="E79" s="13"/>
      <c r="F79" s="24"/>
      <c r="G79" s="24"/>
      <c r="H79" s="24"/>
      <c r="I79" s="24"/>
      <c r="J79" s="24"/>
      <c r="K79" s="24"/>
      <c r="L79" s="13"/>
      <c r="M79" s="13"/>
      <c r="N79" s="88"/>
      <c r="O79" s="13"/>
      <c r="P79" s="13"/>
      <c r="Q79" s="24"/>
      <c r="R79" s="24"/>
      <c r="S79" s="24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28"/>
      <c r="BA79" s="27"/>
      <c r="BB79" s="28"/>
      <c r="BC79" s="27"/>
      <c r="BD79" s="28"/>
      <c r="BE79" s="27"/>
      <c r="BF79" s="28"/>
      <c r="BG79" s="27"/>
      <c r="BH79" s="28"/>
      <c r="BI79" s="27"/>
      <c r="BJ79" s="13"/>
    </row>
    <row r="80" spans="1:62" ht="12.75">
      <c r="A80" s="24"/>
      <c r="B80" s="13"/>
      <c r="C80" s="13"/>
      <c r="D80" s="13"/>
      <c r="E80" s="13"/>
      <c r="F80" s="24"/>
      <c r="G80" s="24"/>
      <c r="H80" s="24"/>
      <c r="I80" s="24"/>
      <c r="J80" s="24"/>
      <c r="K80" s="24"/>
      <c r="L80" s="13"/>
      <c r="M80" s="13"/>
      <c r="N80" s="88"/>
      <c r="O80" s="13"/>
      <c r="P80" s="13"/>
      <c r="Q80" s="24"/>
      <c r="R80" s="24"/>
      <c r="S80" s="24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28"/>
      <c r="BA80" s="27"/>
      <c r="BB80" s="28"/>
      <c r="BC80" s="27"/>
      <c r="BD80" s="28"/>
      <c r="BE80" s="27"/>
      <c r="BF80" s="28"/>
      <c r="BG80" s="27"/>
      <c r="BH80" s="28"/>
      <c r="BI80" s="27"/>
      <c r="BJ80" s="13"/>
    </row>
    <row r="81" spans="1:62" ht="12.75">
      <c r="A81" s="24"/>
      <c r="B81" s="13"/>
      <c r="C81" s="13"/>
      <c r="D81" s="13"/>
      <c r="E81" s="13"/>
      <c r="F81" s="24"/>
      <c r="G81" s="24"/>
      <c r="H81" s="24"/>
      <c r="I81" s="24"/>
      <c r="J81" s="24"/>
      <c r="K81" s="24"/>
      <c r="L81" s="13"/>
      <c r="M81" s="13"/>
      <c r="N81" s="88"/>
      <c r="O81" s="13"/>
      <c r="P81" s="13"/>
      <c r="Q81" s="24"/>
      <c r="R81" s="24"/>
      <c r="S81" s="24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28"/>
      <c r="BA81" s="27"/>
      <c r="BB81" s="28"/>
      <c r="BC81" s="27"/>
      <c r="BD81" s="28"/>
      <c r="BE81" s="27"/>
      <c r="BF81" s="28"/>
      <c r="BG81" s="27"/>
      <c r="BH81" s="28"/>
      <c r="BI81" s="27"/>
      <c r="BJ81" s="13"/>
    </row>
    <row r="82" spans="1:62" ht="12.75">
      <c r="A82" s="24"/>
      <c r="B82" s="13"/>
      <c r="C82" s="13"/>
      <c r="D82" s="13"/>
      <c r="E82" s="13"/>
      <c r="F82" s="24"/>
      <c r="G82" s="24"/>
      <c r="H82" s="24"/>
      <c r="I82" s="24"/>
      <c r="J82" s="24"/>
      <c r="K82" s="24"/>
      <c r="L82" s="13"/>
      <c r="M82" s="13"/>
      <c r="N82" s="88"/>
      <c r="O82" s="13"/>
      <c r="P82" s="13"/>
      <c r="Q82" s="24"/>
      <c r="R82" s="24"/>
      <c r="S82" s="24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28"/>
      <c r="BA82" s="27"/>
      <c r="BB82" s="28"/>
      <c r="BC82" s="27"/>
      <c r="BD82" s="28"/>
      <c r="BE82" s="27"/>
      <c r="BF82" s="28"/>
      <c r="BG82" s="27"/>
      <c r="BH82" s="28"/>
      <c r="BI82" s="27"/>
      <c r="BJ82" s="13"/>
    </row>
    <row r="83" spans="1:62" ht="12.75">
      <c r="A83" s="24"/>
      <c r="B83" s="13"/>
      <c r="C83" s="13"/>
      <c r="D83" s="13"/>
      <c r="E83" s="13"/>
      <c r="F83" s="24"/>
      <c r="G83" s="24"/>
      <c r="H83" s="24"/>
      <c r="I83" s="24"/>
      <c r="J83" s="24"/>
      <c r="K83" s="24"/>
      <c r="L83" s="13"/>
      <c r="M83" s="13"/>
      <c r="N83" s="88"/>
      <c r="O83" s="13"/>
      <c r="P83" s="13"/>
      <c r="Q83" s="24"/>
      <c r="R83" s="24"/>
      <c r="S83" s="24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28"/>
      <c r="BA83" s="27"/>
      <c r="BB83" s="28"/>
      <c r="BC83" s="27"/>
      <c r="BD83" s="28"/>
      <c r="BE83" s="27"/>
      <c r="BF83" s="28"/>
      <c r="BG83" s="27"/>
      <c r="BH83" s="28"/>
      <c r="BI83" s="27"/>
      <c r="BJ83" s="13"/>
    </row>
    <row r="84" spans="1:62" ht="12.75">
      <c r="A84" s="24"/>
      <c r="B84" s="13"/>
      <c r="C84" s="13"/>
      <c r="D84" s="13"/>
      <c r="E84" s="13"/>
      <c r="F84" s="24"/>
      <c r="G84" s="24"/>
      <c r="H84" s="24"/>
      <c r="I84" s="24"/>
      <c r="J84" s="24"/>
      <c r="K84" s="24"/>
      <c r="L84" s="13"/>
      <c r="M84" s="13"/>
      <c r="N84" s="88"/>
      <c r="O84" s="13"/>
      <c r="P84" s="13"/>
      <c r="Q84" s="24"/>
      <c r="R84" s="24"/>
      <c r="S84" s="24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28"/>
      <c r="BA84" s="27"/>
      <c r="BB84" s="28"/>
      <c r="BC84" s="27"/>
      <c r="BD84" s="28"/>
      <c r="BE84" s="27"/>
      <c r="BF84" s="28"/>
      <c r="BG84" s="27"/>
      <c r="BH84" s="28"/>
      <c r="BI84" s="27"/>
      <c r="BJ84" s="13"/>
    </row>
    <row r="85" spans="1:62" ht="12.75">
      <c r="A85" s="24"/>
      <c r="B85" s="13"/>
      <c r="C85" s="13"/>
      <c r="D85" s="13"/>
      <c r="E85" s="13"/>
      <c r="F85" s="24"/>
      <c r="G85" s="24"/>
      <c r="H85" s="24"/>
      <c r="I85" s="24"/>
      <c r="J85" s="24"/>
      <c r="K85" s="24"/>
      <c r="L85" s="13"/>
      <c r="M85" s="13"/>
      <c r="N85" s="88"/>
      <c r="O85" s="13"/>
      <c r="P85" s="13"/>
      <c r="Q85" s="24"/>
      <c r="R85" s="24"/>
      <c r="S85" s="24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28"/>
      <c r="BA85" s="27"/>
      <c r="BB85" s="28"/>
      <c r="BC85" s="27"/>
      <c r="BD85" s="28"/>
      <c r="BE85" s="27"/>
      <c r="BF85" s="28"/>
      <c r="BG85" s="27"/>
      <c r="BH85" s="28"/>
      <c r="BI85" s="27"/>
      <c r="BJ85" s="13"/>
    </row>
    <row r="86" spans="1:62" ht="12.75">
      <c r="A86" s="24"/>
      <c r="B86" s="13"/>
      <c r="C86" s="13"/>
      <c r="D86" s="13"/>
      <c r="E86" s="13"/>
      <c r="F86" s="24"/>
      <c r="G86" s="24"/>
      <c r="H86" s="24"/>
      <c r="I86" s="24"/>
      <c r="J86" s="24"/>
      <c r="K86" s="24"/>
      <c r="L86" s="13"/>
      <c r="M86" s="13"/>
      <c r="N86" s="88"/>
      <c r="O86" s="13"/>
      <c r="P86" s="13"/>
      <c r="Q86" s="24"/>
      <c r="R86" s="24"/>
      <c r="S86" s="24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28"/>
      <c r="BA86" s="27"/>
      <c r="BB86" s="28"/>
      <c r="BC86" s="27"/>
      <c r="BD86" s="28"/>
      <c r="BE86" s="27"/>
      <c r="BF86" s="28"/>
      <c r="BG86" s="27"/>
      <c r="BH86" s="28"/>
      <c r="BI86" s="27"/>
      <c r="BJ86" s="13"/>
    </row>
    <row r="87" spans="1:62" ht="12.75">
      <c r="A87" s="24"/>
      <c r="B87" s="13"/>
      <c r="C87" s="13"/>
      <c r="D87" s="13"/>
      <c r="E87" s="13"/>
      <c r="F87" s="24"/>
      <c r="G87" s="24"/>
      <c r="H87" s="24"/>
      <c r="I87" s="24"/>
      <c r="J87" s="24"/>
      <c r="K87" s="24"/>
      <c r="L87" s="13"/>
      <c r="M87" s="13"/>
      <c r="N87" s="88"/>
      <c r="O87" s="13"/>
      <c r="P87" s="13"/>
      <c r="Q87" s="24"/>
      <c r="R87" s="24"/>
      <c r="S87" s="24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28"/>
      <c r="BA87" s="27"/>
      <c r="BB87" s="28"/>
      <c r="BC87" s="27"/>
      <c r="BD87" s="28"/>
      <c r="BE87" s="27"/>
      <c r="BF87" s="28"/>
      <c r="BG87" s="27"/>
      <c r="BH87" s="28"/>
      <c r="BI87" s="27"/>
      <c r="BJ87" s="13"/>
    </row>
    <row r="88" spans="1:62" ht="12.75">
      <c r="A88" s="24"/>
      <c r="B88" s="13"/>
      <c r="C88" s="13"/>
      <c r="D88" s="13"/>
      <c r="E88" s="13"/>
      <c r="F88" s="24"/>
      <c r="G88" s="24"/>
      <c r="H88" s="24"/>
      <c r="I88" s="24"/>
      <c r="J88" s="24"/>
      <c r="K88" s="24"/>
      <c r="L88" s="13"/>
      <c r="M88" s="13"/>
      <c r="N88" s="88"/>
      <c r="O88" s="13"/>
      <c r="P88" s="13"/>
      <c r="Q88" s="24"/>
      <c r="R88" s="24"/>
      <c r="S88" s="24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28"/>
      <c r="BA88" s="27"/>
      <c r="BB88" s="28"/>
      <c r="BC88" s="27"/>
      <c r="BD88" s="28"/>
      <c r="BE88" s="27"/>
      <c r="BF88" s="28"/>
      <c r="BG88" s="27"/>
      <c r="BH88" s="28"/>
      <c r="BI88" s="27"/>
      <c r="BJ88" s="13"/>
    </row>
    <row r="89" spans="1:62" ht="12.75">
      <c r="A89" s="24"/>
      <c r="B89" s="13"/>
      <c r="C89" s="13"/>
      <c r="D89" s="13"/>
      <c r="E89" s="13"/>
      <c r="F89" s="24"/>
      <c r="G89" s="24"/>
      <c r="H89" s="24"/>
      <c r="I89" s="24"/>
      <c r="J89" s="24"/>
      <c r="K89" s="24"/>
      <c r="L89" s="13"/>
      <c r="M89" s="13"/>
      <c r="N89" s="88"/>
      <c r="O89" s="13"/>
      <c r="P89" s="13"/>
      <c r="Q89" s="24"/>
      <c r="R89" s="24"/>
      <c r="S89" s="24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28"/>
      <c r="BA89" s="27"/>
      <c r="BB89" s="28"/>
      <c r="BC89" s="27"/>
      <c r="BD89" s="28"/>
      <c r="BE89" s="27"/>
      <c r="BF89" s="28"/>
      <c r="BG89" s="27"/>
      <c r="BH89" s="28"/>
      <c r="BI89" s="27"/>
      <c r="BJ89" s="13"/>
    </row>
    <row r="90" spans="1:62" ht="12.75">
      <c r="A90" s="24"/>
      <c r="B90" s="13"/>
      <c r="C90" s="13"/>
      <c r="D90" s="13"/>
      <c r="E90" s="13"/>
      <c r="F90" s="24"/>
      <c r="G90" s="24"/>
      <c r="H90" s="24"/>
      <c r="I90" s="24"/>
      <c r="J90" s="24"/>
      <c r="K90" s="24"/>
      <c r="L90" s="13"/>
      <c r="M90" s="13"/>
      <c r="N90" s="88"/>
      <c r="O90" s="13"/>
      <c r="P90" s="13"/>
      <c r="Q90" s="24"/>
      <c r="R90" s="24"/>
      <c r="S90" s="24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28"/>
      <c r="BA90" s="27"/>
      <c r="BB90" s="28"/>
      <c r="BC90" s="27"/>
      <c r="BD90" s="28"/>
      <c r="BE90" s="27"/>
      <c r="BF90" s="28"/>
      <c r="BG90" s="27"/>
      <c r="BH90" s="28"/>
      <c r="BI90" s="27"/>
      <c r="BJ90" s="13"/>
    </row>
    <row r="91" spans="1:62" ht="12.75">
      <c r="A91" s="24"/>
      <c r="B91" s="13"/>
      <c r="C91" s="13"/>
      <c r="D91" s="13"/>
      <c r="E91" s="13"/>
      <c r="F91" s="24"/>
      <c r="G91" s="24"/>
      <c r="H91" s="24"/>
      <c r="I91" s="24"/>
      <c r="J91" s="24"/>
      <c r="K91" s="24"/>
      <c r="L91" s="13"/>
      <c r="M91" s="13"/>
      <c r="N91" s="88"/>
      <c r="O91" s="13"/>
      <c r="P91" s="13"/>
      <c r="Q91" s="24"/>
      <c r="R91" s="24"/>
      <c r="S91" s="24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28"/>
      <c r="BA91" s="27"/>
      <c r="BB91" s="28"/>
      <c r="BC91" s="27"/>
      <c r="BD91" s="28"/>
      <c r="BE91" s="27"/>
      <c r="BF91" s="28"/>
      <c r="BG91" s="27"/>
      <c r="BH91" s="28"/>
      <c r="BI91" s="27"/>
      <c r="BJ91" s="13"/>
    </row>
    <row r="92" spans="1:62" ht="12.75">
      <c r="A92" s="24"/>
      <c r="B92" s="13"/>
      <c r="C92" s="13"/>
      <c r="D92" s="13"/>
      <c r="E92" s="13"/>
      <c r="F92" s="24"/>
      <c r="G92" s="24"/>
      <c r="H92" s="24"/>
      <c r="I92" s="24"/>
      <c r="J92" s="24"/>
      <c r="K92" s="24"/>
      <c r="L92" s="13"/>
      <c r="M92" s="13"/>
      <c r="N92" s="88"/>
      <c r="O92" s="13"/>
      <c r="P92" s="13"/>
      <c r="Q92" s="24"/>
      <c r="R92" s="24"/>
      <c r="S92" s="24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28"/>
      <c r="BA92" s="27"/>
      <c r="BB92" s="28"/>
      <c r="BC92" s="27"/>
      <c r="BD92" s="28"/>
      <c r="BE92" s="27"/>
      <c r="BF92" s="28"/>
      <c r="BG92" s="27"/>
      <c r="BH92" s="28"/>
      <c r="BI92" s="27"/>
      <c r="BJ92" s="13"/>
    </row>
    <row r="93" spans="1:62" ht="12.75">
      <c r="A93" s="24"/>
      <c r="B93" s="13"/>
      <c r="C93" s="13"/>
      <c r="D93" s="13"/>
      <c r="E93" s="13"/>
      <c r="F93" s="24"/>
      <c r="G93" s="24"/>
      <c r="H93" s="24"/>
      <c r="I93" s="24"/>
      <c r="J93" s="24"/>
      <c r="K93" s="24"/>
      <c r="L93" s="13"/>
      <c r="M93" s="13"/>
      <c r="N93" s="88"/>
      <c r="O93" s="13"/>
      <c r="P93" s="13"/>
      <c r="Q93" s="24"/>
      <c r="R93" s="24"/>
      <c r="S93" s="24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28"/>
      <c r="BA93" s="27"/>
      <c r="BB93" s="28"/>
      <c r="BC93" s="27"/>
      <c r="BD93" s="28"/>
      <c r="BE93" s="27"/>
      <c r="BF93" s="28"/>
      <c r="BG93" s="27"/>
      <c r="BH93" s="28"/>
      <c r="BI93" s="27"/>
      <c r="BJ93" s="13"/>
    </row>
    <row r="94" spans="1:62" ht="12.75">
      <c r="A94" s="24"/>
      <c r="B94" s="13"/>
      <c r="C94" s="13"/>
      <c r="D94" s="13"/>
      <c r="E94" s="13"/>
      <c r="F94" s="24"/>
      <c r="G94" s="24"/>
      <c r="H94" s="24"/>
      <c r="I94" s="24"/>
      <c r="J94" s="24"/>
      <c r="K94" s="24"/>
      <c r="L94" s="13"/>
      <c r="M94" s="13"/>
      <c r="N94" s="88"/>
      <c r="O94" s="13"/>
      <c r="P94" s="13"/>
      <c r="Q94" s="24"/>
      <c r="R94" s="24"/>
      <c r="S94" s="24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28"/>
      <c r="BA94" s="27"/>
      <c r="BB94" s="28"/>
      <c r="BC94" s="27"/>
      <c r="BD94" s="28"/>
      <c r="BE94" s="27"/>
      <c r="BF94" s="28"/>
      <c r="BG94" s="27"/>
      <c r="BH94" s="28"/>
      <c r="BI94" s="27"/>
      <c r="BJ94" s="13"/>
    </row>
    <row r="95" spans="1:62" ht="12.75">
      <c r="A95" s="24"/>
      <c r="B95" s="13"/>
      <c r="C95" s="13"/>
      <c r="D95" s="13"/>
      <c r="E95" s="13"/>
      <c r="F95" s="24"/>
      <c r="G95" s="24"/>
      <c r="H95" s="24"/>
      <c r="I95" s="24"/>
      <c r="J95" s="24"/>
      <c r="K95" s="24"/>
      <c r="L95" s="13"/>
      <c r="M95" s="13"/>
      <c r="N95" s="88"/>
      <c r="O95" s="13"/>
      <c r="P95" s="13"/>
      <c r="Q95" s="24"/>
      <c r="R95" s="24"/>
      <c r="S95" s="24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28"/>
      <c r="BA95" s="27"/>
      <c r="BB95" s="28"/>
      <c r="BC95" s="27"/>
      <c r="BD95" s="28"/>
      <c r="BE95" s="27"/>
      <c r="BF95" s="28"/>
      <c r="BG95" s="27"/>
      <c r="BH95" s="28"/>
      <c r="BI95" s="27"/>
      <c r="BJ95" s="13"/>
    </row>
    <row r="96" spans="1:62" ht="12.75">
      <c r="A96" s="24"/>
      <c r="B96" s="13"/>
      <c r="C96" s="13"/>
      <c r="D96" s="13"/>
      <c r="E96" s="13"/>
      <c r="F96" s="24"/>
      <c r="G96" s="24"/>
      <c r="H96" s="24"/>
      <c r="I96" s="24"/>
      <c r="J96" s="24"/>
      <c r="K96" s="24"/>
      <c r="L96" s="13"/>
      <c r="M96" s="13"/>
      <c r="N96" s="88"/>
      <c r="O96" s="13"/>
      <c r="P96" s="13"/>
      <c r="Q96" s="24"/>
      <c r="R96" s="24"/>
      <c r="S96" s="24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28"/>
      <c r="BA96" s="27"/>
      <c r="BB96" s="28"/>
      <c r="BC96" s="27"/>
      <c r="BD96" s="28"/>
      <c r="BE96" s="27"/>
      <c r="BF96" s="28"/>
      <c r="BG96" s="27"/>
      <c r="BH96" s="28"/>
      <c r="BI96" s="27"/>
      <c r="BJ96" s="13"/>
    </row>
    <row r="97" spans="1:62" ht="12.75">
      <c r="A97" s="24"/>
      <c r="B97" s="13"/>
      <c r="C97" s="13"/>
      <c r="D97" s="13"/>
      <c r="E97" s="13"/>
      <c r="F97" s="24"/>
      <c r="G97" s="24"/>
      <c r="H97" s="24"/>
      <c r="I97" s="24"/>
      <c r="J97" s="24"/>
      <c r="K97" s="24"/>
      <c r="L97" s="13"/>
      <c r="M97" s="13"/>
      <c r="N97" s="88"/>
      <c r="O97" s="13"/>
      <c r="P97" s="13"/>
      <c r="Q97" s="24"/>
      <c r="R97" s="24"/>
      <c r="S97" s="24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28"/>
      <c r="BA97" s="27"/>
      <c r="BB97" s="28"/>
      <c r="BC97" s="27"/>
      <c r="BD97" s="28"/>
      <c r="BE97" s="27"/>
      <c r="BF97" s="28"/>
      <c r="BG97" s="27"/>
      <c r="BH97" s="28"/>
      <c r="BI97" s="27"/>
      <c r="BJ97" s="13"/>
    </row>
    <row r="98" spans="1:62" ht="12.75">
      <c r="A98" s="24"/>
      <c r="B98" s="13"/>
      <c r="C98" s="13"/>
      <c r="D98" s="13"/>
      <c r="E98" s="13"/>
      <c r="F98" s="24"/>
      <c r="G98" s="24"/>
      <c r="H98" s="24"/>
      <c r="I98" s="24"/>
      <c r="J98" s="24"/>
      <c r="K98" s="24"/>
      <c r="L98" s="13"/>
      <c r="M98" s="13"/>
      <c r="N98" s="88"/>
      <c r="O98" s="13"/>
      <c r="P98" s="13"/>
      <c r="Q98" s="24"/>
      <c r="R98" s="24"/>
      <c r="S98" s="24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28"/>
      <c r="BA98" s="27"/>
      <c r="BB98" s="28"/>
      <c r="BC98" s="27"/>
      <c r="BD98" s="28"/>
      <c r="BE98" s="27"/>
      <c r="BF98" s="28"/>
      <c r="BG98" s="27"/>
      <c r="BH98" s="28"/>
      <c r="BI98" s="27"/>
      <c r="BJ98" s="13"/>
    </row>
    <row r="99" spans="1:62" ht="12.75">
      <c r="A99" s="24"/>
      <c r="B99" s="13"/>
      <c r="C99" s="13"/>
      <c r="D99" s="13"/>
      <c r="E99" s="13"/>
      <c r="F99" s="24"/>
      <c r="G99" s="24"/>
      <c r="H99" s="24"/>
      <c r="I99" s="24"/>
      <c r="J99" s="24"/>
      <c r="K99" s="24"/>
      <c r="L99" s="13"/>
      <c r="M99" s="13"/>
      <c r="N99" s="88"/>
      <c r="O99" s="13"/>
      <c r="P99" s="13"/>
      <c r="Q99" s="24"/>
      <c r="R99" s="24"/>
      <c r="S99" s="24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28"/>
      <c r="BA99" s="27"/>
      <c r="BB99" s="28"/>
      <c r="BC99" s="27"/>
      <c r="BD99" s="28"/>
      <c r="BE99" s="27"/>
      <c r="BF99" s="28"/>
      <c r="BG99" s="27"/>
      <c r="BH99" s="28"/>
      <c r="BI99" s="27"/>
      <c r="BJ99" s="13"/>
    </row>
    <row r="100" spans="1:62" ht="12.75">
      <c r="A100" s="24"/>
      <c r="B100" s="13"/>
      <c r="C100" s="13"/>
      <c r="D100" s="13"/>
      <c r="E100" s="13"/>
      <c r="F100" s="24"/>
      <c r="G100" s="24"/>
      <c r="H100" s="24"/>
      <c r="I100" s="24"/>
      <c r="J100" s="24"/>
      <c r="K100" s="24"/>
      <c r="L100" s="13"/>
      <c r="M100" s="13"/>
      <c r="N100" s="88"/>
      <c r="O100" s="13"/>
      <c r="P100" s="13"/>
      <c r="Q100" s="24"/>
      <c r="R100" s="24"/>
      <c r="S100" s="24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28"/>
      <c r="BA100" s="27"/>
      <c r="BB100" s="28"/>
      <c r="BC100" s="27"/>
      <c r="BD100" s="28"/>
      <c r="BE100" s="27"/>
      <c r="BF100" s="28"/>
      <c r="BG100" s="27"/>
      <c r="BH100" s="28"/>
      <c r="BI100" s="27"/>
      <c r="BJ100" s="13"/>
    </row>
    <row r="101" spans="1:62" ht="12.75">
      <c r="A101" s="24"/>
      <c r="B101" s="13"/>
      <c r="C101" s="13"/>
      <c r="D101" s="13"/>
      <c r="E101" s="13"/>
      <c r="F101" s="24"/>
      <c r="G101" s="24"/>
      <c r="H101" s="24"/>
      <c r="I101" s="24"/>
      <c r="J101" s="24"/>
      <c r="K101" s="24"/>
      <c r="L101" s="13"/>
      <c r="M101" s="13"/>
      <c r="N101" s="88"/>
      <c r="O101" s="13"/>
      <c r="P101" s="13"/>
      <c r="Q101" s="24"/>
      <c r="R101" s="24"/>
      <c r="S101" s="24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28"/>
      <c r="BA101" s="27"/>
      <c r="BB101" s="28"/>
      <c r="BC101" s="27"/>
      <c r="BD101" s="28"/>
      <c r="BE101" s="27"/>
      <c r="BF101" s="28"/>
      <c r="BG101" s="27"/>
      <c r="BH101" s="28"/>
      <c r="BI101" s="27"/>
      <c r="BJ101" s="13"/>
    </row>
    <row r="102" spans="1:62" ht="12.75">
      <c r="A102" s="24"/>
      <c r="B102" s="13"/>
      <c r="C102" s="13"/>
      <c r="D102" s="13"/>
      <c r="E102" s="13"/>
      <c r="F102" s="24"/>
      <c r="G102" s="24"/>
      <c r="H102" s="24"/>
      <c r="I102" s="24"/>
      <c r="J102" s="24"/>
      <c r="K102" s="24"/>
      <c r="L102" s="13"/>
      <c r="M102" s="13"/>
      <c r="N102" s="88"/>
      <c r="O102" s="13"/>
      <c r="P102" s="13"/>
      <c r="Q102" s="24"/>
      <c r="R102" s="24"/>
      <c r="S102" s="24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28"/>
      <c r="BA102" s="27"/>
      <c r="BB102" s="28"/>
      <c r="BC102" s="27"/>
      <c r="BD102" s="28"/>
      <c r="BE102" s="27"/>
      <c r="BF102" s="28"/>
      <c r="BG102" s="27"/>
      <c r="BH102" s="28"/>
      <c r="BI102" s="27"/>
      <c r="BJ102" s="13"/>
    </row>
    <row r="103" spans="1:62" ht="12.75">
      <c r="A103" s="24"/>
      <c r="B103" s="13"/>
      <c r="C103" s="13"/>
      <c r="D103" s="13"/>
      <c r="E103" s="13"/>
      <c r="F103" s="24"/>
      <c r="G103" s="24"/>
      <c r="H103" s="24"/>
      <c r="I103" s="24"/>
      <c r="J103" s="24"/>
      <c r="K103" s="24"/>
      <c r="L103" s="13"/>
      <c r="M103" s="13"/>
      <c r="N103" s="88"/>
      <c r="O103" s="13"/>
      <c r="P103" s="13"/>
      <c r="Q103" s="24"/>
      <c r="R103" s="24"/>
      <c r="S103" s="24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28"/>
      <c r="BA103" s="27"/>
      <c r="BB103" s="28"/>
      <c r="BC103" s="27"/>
      <c r="BD103" s="28"/>
      <c r="BE103" s="27"/>
      <c r="BF103" s="28"/>
      <c r="BG103" s="27"/>
      <c r="BH103" s="28"/>
      <c r="BI103" s="27"/>
      <c r="BJ103" s="13"/>
    </row>
    <row r="104" spans="1:62" ht="12.75">
      <c r="A104" s="24"/>
      <c r="B104" s="13"/>
      <c r="C104" s="13"/>
      <c r="D104" s="13"/>
      <c r="E104" s="13"/>
      <c r="F104" s="24"/>
      <c r="G104" s="24"/>
      <c r="H104" s="24"/>
      <c r="I104" s="24"/>
      <c r="J104" s="24"/>
      <c r="K104" s="24"/>
      <c r="L104" s="13"/>
      <c r="M104" s="13"/>
      <c r="N104" s="88"/>
      <c r="O104" s="13"/>
      <c r="P104" s="13"/>
      <c r="Q104" s="24"/>
      <c r="R104" s="24"/>
      <c r="S104" s="24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28"/>
      <c r="BA104" s="27"/>
      <c r="BB104" s="28"/>
      <c r="BC104" s="27"/>
      <c r="BD104" s="28"/>
      <c r="BE104" s="27"/>
      <c r="BF104" s="28"/>
      <c r="BG104" s="27"/>
      <c r="BH104" s="28"/>
      <c r="BI104" s="27"/>
      <c r="BJ104" s="13"/>
    </row>
    <row r="105" spans="1:62" ht="12.75">
      <c r="A105" s="24"/>
      <c r="B105" s="13"/>
      <c r="C105" s="13"/>
      <c r="D105" s="13"/>
      <c r="E105" s="13"/>
      <c r="F105" s="24"/>
      <c r="G105" s="24"/>
      <c r="H105" s="24"/>
      <c r="I105" s="24"/>
      <c r="J105" s="24"/>
      <c r="K105" s="24"/>
      <c r="L105" s="13"/>
      <c r="M105" s="13"/>
      <c r="N105" s="88"/>
      <c r="O105" s="13"/>
      <c r="P105" s="13"/>
      <c r="Q105" s="24"/>
      <c r="R105" s="24"/>
      <c r="S105" s="24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28"/>
      <c r="BA105" s="27"/>
      <c r="BB105" s="28"/>
      <c r="BC105" s="27"/>
      <c r="BD105" s="28"/>
      <c r="BE105" s="27"/>
      <c r="BF105" s="28"/>
      <c r="BG105" s="27"/>
      <c r="BH105" s="28"/>
      <c r="BI105" s="27"/>
      <c r="BJ105" s="13"/>
    </row>
    <row r="106" spans="1:62" ht="12.75">
      <c r="A106" s="24"/>
      <c r="B106" s="13"/>
      <c r="C106" s="13"/>
      <c r="D106" s="13"/>
      <c r="E106" s="13"/>
      <c r="F106" s="24"/>
      <c r="G106" s="24"/>
      <c r="H106" s="24"/>
      <c r="I106" s="24"/>
      <c r="J106" s="24"/>
      <c r="K106" s="24"/>
      <c r="L106" s="13"/>
      <c r="M106" s="13"/>
      <c r="N106" s="88"/>
      <c r="O106" s="13"/>
      <c r="P106" s="13"/>
      <c r="Q106" s="24"/>
      <c r="R106" s="24"/>
      <c r="S106" s="24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28"/>
      <c r="BA106" s="27"/>
      <c r="BB106" s="28"/>
      <c r="BC106" s="27"/>
      <c r="BD106" s="28"/>
      <c r="BE106" s="27"/>
      <c r="BF106" s="28"/>
      <c r="BG106" s="27"/>
      <c r="BH106" s="28"/>
      <c r="BI106" s="27"/>
      <c r="BJ106" s="13"/>
    </row>
    <row r="107" spans="1:62" ht="12.75">
      <c r="A107" s="24"/>
      <c r="B107" s="13"/>
      <c r="C107" s="13"/>
      <c r="D107" s="13"/>
      <c r="E107" s="13"/>
      <c r="F107" s="24"/>
      <c r="G107" s="24"/>
      <c r="H107" s="24"/>
      <c r="I107" s="24"/>
      <c r="J107" s="24"/>
      <c r="K107" s="24"/>
      <c r="L107" s="13"/>
      <c r="M107" s="13"/>
      <c r="N107" s="88"/>
      <c r="O107" s="13"/>
      <c r="P107" s="13"/>
      <c r="Q107" s="24"/>
      <c r="R107" s="24"/>
      <c r="S107" s="24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28"/>
      <c r="BA107" s="27"/>
      <c r="BB107" s="28"/>
      <c r="BC107" s="27"/>
      <c r="BD107" s="28"/>
      <c r="BE107" s="27"/>
      <c r="BF107" s="28"/>
      <c r="BG107" s="27"/>
      <c r="BH107" s="28"/>
      <c r="BI107" s="27"/>
      <c r="BJ107" s="13"/>
    </row>
    <row r="108" spans="1:62" ht="12.75">
      <c r="A108" s="24"/>
      <c r="B108" s="13"/>
      <c r="C108" s="13"/>
      <c r="D108" s="13"/>
      <c r="E108" s="13"/>
      <c r="F108" s="24"/>
      <c r="G108" s="24"/>
      <c r="H108" s="24"/>
      <c r="I108" s="24"/>
      <c r="J108" s="24"/>
      <c r="K108" s="24"/>
      <c r="L108" s="13"/>
      <c r="M108" s="13"/>
      <c r="N108" s="88"/>
      <c r="O108" s="13"/>
      <c r="P108" s="13"/>
      <c r="Q108" s="24"/>
      <c r="R108" s="24"/>
      <c r="S108" s="24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28"/>
      <c r="BA108" s="27"/>
      <c r="BB108" s="28"/>
      <c r="BC108" s="27"/>
      <c r="BD108" s="28"/>
      <c r="BE108" s="27"/>
      <c r="BF108" s="28"/>
      <c r="BG108" s="27"/>
      <c r="BH108" s="28"/>
      <c r="BI108" s="27"/>
      <c r="BJ108" s="13"/>
    </row>
    <row r="109" spans="1:62" ht="12.75">
      <c r="A109" s="24"/>
      <c r="B109" s="13"/>
      <c r="C109" s="13"/>
      <c r="D109" s="13"/>
      <c r="E109" s="13"/>
      <c r="F109" s="24"/>
      <c r="G109" s="24"/>
      <c r="H109" s="24"/>
      <c r="I109" s="24"/>
      <c r="J109" s="24"/>
      <c r="K109" s="24"/>
      <c r="L109" s="13"/>
      <c r="M109" s="13"/>
      <c r="N109" s="88"/>
      <c r="O109" s="13"/>
      <c r="P109" s="13"/>
      <c r="Q109" s="24"/>
      <c r="R109" s="24"/>
      <c r="S109" s="24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28"/>
      <c r="BA109" s="27"/>
      <c r="BB109" s="28"/>
      <c r="BC109" s="27"/>
      <c r="BD109" s="28"/>
      <c r="BE109" s="27"/>
      <c r="BF109" s="28"/>
      <c r="BG109" s="27"/>
      <c r="BH109" s="28"/>
      <c r="BI109" s="27"/>
      <c r="BJ109" s="13"/>
    </row>
    <row r="110" spans="1:62" ht="12.75">
      <c r="A110" s="24"/>
      <c r="B110" s="13"/>
      <c r="C110" s="13"/>
      <c r="D110" s="13"/>
      <c r="E110" s="13"/>
      <c r="F110" s="24"/>
      <c r="G110" s="24"/>
      <c r="H110" s="24"/>
      <c r="I110" s="24"/>
      <c r="J110" s="24"/>
      <c r="K110" s="24"/>
      <c r="L110" s="13"/>
      <c r="M110" s="13"/>
      <c r="N110" s="88"/>
      <c r="O110" s="13"/>
      <c r="P110" s="13"/>
      <c r="Q110" s="24"/>
      <c r="R110" s="24"/>
      <c r="S110" s="24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28"/>
      <c r="BA110" s="27"/>
      <c r="BB110" s="28"/>
      <c r="BC110" s="27"/>
      <c r="BD110" s="28"/>
      <c r="BE110" s="27"/>
      <c r="BF110" s="28"/>
      <c r="BG110" s="27"/>
      <c r="BH110" s="28"/>
      <c r="BI110" s="27"/>
      <c r="BJ110" s="13"/>
    </row>
    <row r="111" spans="1:62" ht="12.75">
      <c r="A111" s="24"/>
      <c r="B111" s="13"/>
      <c r="C111" s="13"/>
      <c r="D111" s="13"/>
      <c r="E111" s="13"/>
      <c r="F111" s="24"/>
      <c r="G111" s="24"/>
      <c r="H111" s="24"/>
      <c r="I111" s="24"/>
      <c r="J111" s="24"/>
      <c r="K111" s="24"/>
      <c r="L111" s="13"/>
      <c r="M111" s="13"/>
      <c r="N111" s="88"/>
      <c r="O111" s="13"/>
      <c r="P111" s="13"/>
      <c r="Q111" s="24"/>
      <c r="R111" s="24"/>
      <c r="S111" s="24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28"/>
      <c r="BA111" s="27"/>
      <c r="BB111" s="28"/>
      <c r="BC111" s="27"/>
      <c r="BD111" s="28"/>
      <c r="BE111" s="27"/>
      <c r="BF111" s="28"/>
      <c r="BG111" s="27"/>
      <c r="BH111" s="28"/>
      <c r="BI111" s="27"/>
      <c r="BJ111" s="13"/>
    </row>
    <row r="112" spans="1:62" ht="12.75">
      <c r="A112" s="24"/>
      <c r="B112" s="13"/>
      <c r="C112" s="13"/>
      <c r="D112" s="13"/>
      <c r="E112" s="13"/>
      <c r="F112" s="24"/>
      <c r="G112" s="24"/>
      <c r="H112" s="24"/>
      <c r="I112" s="24"/>
      <c r="J112" s="24"/>
      <c r="K112" s="24"/>
      <c r="L112" s="13"/>
      <c r="M112" s="13"/>
      <c r="N112" s="88"/>
      <c r="O112" s="13"/>
      <c r="P112" s="13"/>
      <c r="Q112" s="24"/>
      <c r="R112" s="24"/>
      <c r="S112" s="24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28"/>
      <c r="BA112" s="27"/>
      <c r="BB112" s="28"/>
      <c r="BC112" s="27"/>
      <c r="BD112" s="28"/>
      <c r="BE112" s="27"/>
      <c r="BF112" s="28"/>
      <c r="BG112" s="27"/>
      <c r="BH112" s="28"/>
      <c r="BI112" s="27"/>
      <c r="BJ112" s="13"/>
    </row>
    <row r="113" spans="1:62" ht="12.75">
      <c r="A113" s="24"/>
      <c r="B113" s="13"/>
      <c r="C113" s="13"/>
      <c r="D113" s="13"/>
      <c r="E113" s="13"/>
      <c r="F113" s="24"/>
      <c r="G113" s="24"/>
      <c r="H113" s="24"/>
      <c r="I113" s="24"/>
      <c r="J113" s="24"/>
      <c r="K113" s="24"/>
      <c r="L113" s="13"/>
      <c r="M113" s="13"/>
      <c r="N113" s="88"/>
      <c r="O113" s="13"/>
      <c r="P113" s="13"/>
      <c r="Q113" s="24"/>
      <c r="R113" s="24"/>
      <c r="S113" s="24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28"/>
      <c r="BA113" s="27"/>
      <c r="BB113" s="28"/>
      <c r="BC113" s="27"/>
      <c r="BD113" s="28"/>
      <c r="BE113" s="27"/>
      <c r="BF113" s="28"/>
      <c r="BG113" s="27"/>
      <c r="BH113" s="28"/>
      <c r="BI113" s="27"/>
      <c r="BJ113" s="13"/>
    </row>
    <row r="114" spans="1:62" ht="12.75">
      <c r="A114" s="24"/>
      <c r="B114" s="13"/>
      <c r="C114" s="13"/>
      <c r="D114" s="13"/>
      <c r="E114" s="13"/>
      <c r="F114" s="24"/>
      <c r="G114" s="24"/>
      <c r="H114" s="24"/>
      <c r="I114" s="24"/>
      <c r="J114" s="24"/>
      <c r="K114" s="24"/>
      <c r="L114" s="13"/>
      <c r="M114" s="13"/>
      <c r="N114" s="88"/>
      <c r="O114" s="13"/>
      <c r="P114" s="13"/>
      <c r="Q114" s="24"/>
      <c r="R114" s="24"/>
      <c r="S114" s="24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28"/>
      <c r="BA114" s="27"/>
      <c r="BB114" s="28"/>
      <c r="BC114" s="27"/>
      <c r="BD114" s="28"/>
      <c r="BE114" s="27"/>
      <c r="BF114" s="28"/>
      <c r="BG114" s="27"/>
      <c r="BH114" s="28"/>
      <c r="BI114" s="27"/>
      <c r="BJ114" s="13"/>
    </row>
    <row r="115" spans="1:62" ht="12.75">
      <c r="A115" s="24"/>
      <c r="B115" s="13"/>
      <c r="C115" s="13"/>
      <c r="D115" s="13"/>
      <c r="E115" s="13"/>
      <c r="F115" s="24"/>
      <c r="G115" s="24"/>
      <c r="H115" s="24"/>
      <c r="I115" s="24"/>
      <c r="J115" s="24"/>
      <c r="K115" s="24"/>
      <c r="L115" s="13"/>
      <c r="M115" s="13"/>
      <c r="N115" s="88"/>
      <c r="O115" s="13"/>
      <c r="P115" s="13"/>
      <c r="Q115" s="24"/>
      <c r="R115" s="24"/>
      <c r="S115" s="24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28"/>
      <c r="BA115" s="27"/>
      <c r="BB115" s="28"/>
      <c r="BC115" s="27"/>
      <c r="BD115" s="28"/>
      <c r="BE115" s="27"/>
      <c r="BF115" s="28"/>
      <c r="BG115" s="27"/>
      <c r="BH115" s="28"/>
      <c r="BI115" s="27"/>
      <c r="BJ115" s="13"/>
    </row>
    <row r="116" spans="1:62" ht="12.75">
      <c r="A116" s="24"/>
      <c r="B116" s="13"/>
      <c r="C116" s="13"/>
      <c r="D116" s="13"/>
      <c r="E116" s="13"/>
      <c r="F116" s="24"/>
      <c r="G116" s="24"/>
      <c r="H116" s="24"/>
      <c r="I116" s="24"/>
      <c r="J116" s="24"/>
      <c r="K116" s="24"/>
      <c r="L116" s="13"/>
      <c r="M116" s="13"/>
      <c r="N116" s="88"/>
      <c r="O116" s="13"/>
      <c r="P116" s="13"/>
      <c r="Q116" s="24"/>
      <c r="R116" s="24"/>
      <c r="S116" s="24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28"/>
      <c r="BA116" s="27"/>
      <c r="BB116" s="28"/>
      <c r="BC116" s="27"/>
      <c r="BD116" s="28"/>
      <c r="BE116" s="27"/>
      <c r="BF116" s="28"/>
      <c r="BG116" s="27"/>
      <c r="BH116" s="28"/>
      <c r="BI116" s="27"/>
      <c r="BJ116" s="13"/>
    </row>
    <row r="117" spans="1:62" ht="12.75">
      <c r="A117" s="24"/>
      <c r="B117" s="13"/>
      <c r="C117" s="13"/>
      <c r="D117" s="13"/>
      <c r="E117" s="13"/>
      <c r="F117" s="24"/>
      <c r="G117" s="24"/>
      <c r="H117" s="24"/>
      <c r="I117" s="24"/>
      <c r="J117" s="24"/>
      <c r="K117" s="24"/>
      <c r="L117" s="13"/>
      <c r="M117" s="13"/>
      <c r="N117" s="88"/>
      <c r="O117" s="13"/>
      <c r="P117" s="13"/>
      <c r="Q117" s="24"/>
      <c r="R117" s="24"/>
      <c r="S117" s="24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28"/>
      <c r="BA117" s="27"/>
      <c r="BB117" s="28"/>
      <c r="BC117" s="27"/>
      <c r="BD117" s="28"/>
      <c r="BE117" s="27"/>
      <c r="BF117" s="28"/>
      <c r="BG117" s="27"/>
      <c r="BH117" s="28"/>
      <c r="BI117" s="27"/>
      <c r="BJ117" s="13"/>
    </row>
    <row r="118" spans="1:62" ht="12.75">
      <c r="A118" s="24"/>
      <c r="B118" s="13"/>
      <c r="C118" s="13"/>
      <c r="D118" s="13"/>
      <c r="E118" s="13"/>
      <c r="F118" s="24"/>
      <c r="G118" s="24"/>
      <c r="H118" s="24"/>
      <c r="I118" s="24"/>
      <c r="J118" s="24"/>
      <c r="K118" s="24"/>
      <c r="L118" s="13"/>
      <c r="M118" s="13"/>
      <c r="N118" s="88"/>
      <c r="O118" s="13"/>
      <c r="P118" s="13"/>
      <c r="Q118" s="24"/>
      <c r="R118" s="24"/>
      <c r="S118" s="24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28"/>
      <c r="BA118" s="27"/>
      <c r="BB118" s="28"/>
      <c r="BC118" s="27"/>
      <c r="BD118" s="28"/>
      <c r="BE118" s="27"/>
      <c r="BF118" s="28"/>
      <c r="BG118" s="27"/>
      <c r="BH118" s="28"/>
      <c r="BI118" s="27"/>
      <c r="BJ118" s="13"/>
    </row>
    <row r="119" spans="1:62" ht="12.75">
      <c r="A119" s="24"/>
      <c r="B119" s="13"/>
      <c r="C119" s="13"/>
      <c r="D119" s="13"/>
      <c r="E119" s="13"/>
      <c r="F119" s="24"/>
      <c r="G119" s="24"/>
      <c r="H119" s="24"/>
      <c r="I119" s="24"/>
      <c r="J119" s="24"/>
      <c r="K119" s="24"/>
      <c r="L119" s="13"/>
      <c r="M119" s="13"/>
      <c r="N119" s="88"/>
      <c r="O119" s="13"/>
      <c r="P119" s="13"/>
      <c r="Q119" s="24"/>
      <c r="R119" s="24"/>
      <c r="S119" s="24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28"/>
      <c r="BA119" s="27"/>
      <c r="BB119" s="28"/>
      <c r="BC119" s="27"/>
      <c r="BD119" s="28"/>
      <c r="BE119" s="27"/>
      <c r="BF119" s="28"/>
      <c r="BG119" s="27"/>
      <c r="BH119" s="28"/>
      <c r="BI119" s="27"/>
      <c r="BJ119" s="13"/>
    </row>
    <row r="120" spans="1:62" ht="12.75">
      <c r="A120" s="24"/>
      <c r="B120" s="13"/>
      <c r="C120" s="13"/>
      <c r="D120" s="13"/>
      <c r="E120" s="13"/>
      <c r="F120" s="24"/>
      <c r="G120" s="24"/>
      <c r="H120" s="24"/>
      <c r="I120" s="24"/>
      <c r="J120" s="24"/>
      <c r="K120" s="24"/>
      <c r="L120" s="13"/>
      <c r="M120" s="13"/>
      <c r="N120" s="88"/>
      <c r="O120" s="13"/>
      <c r="P120" s="13"/>
      <c r="Q120" s="24"/>
      <c r="R120" s="24"/>
      <c r="S120" s="24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28"/>
      <c r="BA120" s="27"/>
      <c r="BB120" s="28"/>
      <c r="BC120" s="27"/>
      <c r="BD120" s="28"/>
      <c r="BE120" s="27"/>
      <c r="BF120" s="28"/>
      <c r="BG120" s="27"/>
      <c r="BH120" s="28"/>
      <c r="BI120" s="27"/>
      <c r="BJ120" s="13"/>
    </row>
    <row r="121" spans="1:62" ht="12.75">
      <c r="A121" s="24"/>
      <c r="B121" s="13"/>
      <c r="C121" s="13"/>
      <c r="D121" s="13"/>
      <c r="E121" s="13"/>
      <c r="F121" s="24"/>
      <c r="G121" s="24"/>
      <c r="H121" s="24"/>
      <c r="I121" s="24"/>
      <c r="J121" s="24"/>
      <c r="K121" s="24"/>
      <c r="L121" s="13"/>
      <c r="M121" s="13"/>
      <c r="N121" s="88"/>
      <c r="O121" s="13"/>
      <c r="P121" s="13"/>
      <c r="Q121" s="24"/>
      <c r="R121" s="24"/>
      <c r="S121" s="24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28"/>
      <c r="BA121" s="27"/>
      <c r="BB121" s="28"/>
      <c r="BC121" s="27"/>
      <c r="BD121" s="28"/>
      <c r="BE121" s="27"/>
      <c r="BF121" s="28"/>
      <c r="BG121" s="27"/>
      <c r="BH121" s="28"/>
      <c r="BI121" s="27"/>
      <c r="BJ121" s="13"/>
    </row>
    <row r="122" spans="1:62" ht="12.75">
      <c r="A122" s="24"/>
      <c r="B122" s="13"/>
      <c r="C122" s="13"/>
      <c r="D122" s="13"/>
      <c r="E122" s="13"/>
      <c r="F122" s="24"/>
      <c r="G122" s="24"/>
      <c r="H122" s="24"/>
      <c r="I122" s="24"/>
      <c r="J122" s="24"/>
      <c r="K122" s="24"/>
      <c r="L122" s="13"/>
      <c r="M122" s="13"/>
      <c r="N122" s="88"/>
      <c r="O122" s="13"/>
      <c r="P122" s="13"/>
      <c r="Q122" s="24"/>
      <c r="R122" s="24"/>
      <c r="S122" s="24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28"/>
      <c r="BA122" s="27"/>
      <c r="BB122" s="28"/>
      <c r="BC122" s="27"/>
      <c r="BD122" s="28"/>
      <c r="BE122" s="27"/>
      <c r="BF122" s="28"/>
      <c r="BG122" s="27"/>
      <c r="BH122" s="28"/>
      <c r="BI122" s="27"/>
      <c r="BJ122" s="13"/>
    </row>
    <row r="123" spans="1:62" ht="12.75">
      <c r="A123" s="24"/>
      <c r="B123" s="13"/>
      <c r="C123" s="13"/>
      <c r="D123" s="13"/>
      <c r="E123" s="13"/>
      <c r="F123" s="24"/>
      <c r="G123" s="24"/>
      <c r="H123" s="24"/>
      <c r="I123" s="24"/>
      <c r="J123" s="24"/>
      <c r="K123" s="24"/>
      <c r="L123" s="13"/>
      <c r="M123" s="13"/>
      <c r="N123" s="88"/>
      <c r="O123" s="13"/>
      <c r="P123" s="13"/>
      <c r="Q123" s="24"/>
      <c r="R123" s="24"/>
      <c r="S123" s="24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28"/>
      <c r="BA123" s="27"/>
      <c r="BB123" s="28"/>
      <c r="BC123" s="27"/>
      <c r="BD123" s="28"/>
      <c r="BE123" s="27"/>
      <c r="BF123" s="28"/>
      <c r="BG123" s="27"/>
      <c r="BH123" s="28"/>
      <c r="BI123" s="27"/>
      <c r="BJ123" s="13"/>
    </row>
    <row r="124" spans="1:62" ht="12.75">
      <c r="A124" s="24"/>
      <c r="B124" s="13"/>
      <c r="C124" s="13"/>
      <c r="D124" s="13"/>
      <c r="E124" s="13"/>
      <c r="F124" s="24"/>
      <c r="G124" s="24"/>
      <c r="H124" s="24"/>
      <c r="I124" s="24"/>
      <c r="J124" s="24"/>
      <c r="K124" s="24"/>
      <c r="L124" s="13"/>
      <c r="M124" s="13"/>
      <c r="N124" s="88"/>
      <c r="O124" s="13"/>
      <c r="P124" s="13"/>
      <c r="Q124" s="24"/>
      <c r="R124" s="24"/>
      <c r="S124" s="24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28"/>
      <c r="BA124" s="27"/>
      <c r="BB124" s="28"/>
      <c r="BC124" s="27"/>
      <c r="BD124" s="28"/>
      <c r="BE124" s="27"/>
      <c r="BF124" s="28"/>
      <c r="BG124" s="27"/>
      <c r="BH124" s="28"/>
      <c r="BI124" s="27"/>
      <c r="BJ124" s="13"/>
    </row>
    <row r="125" spans="1:62" ht="12.75">
      <c r="A125" s="24"/>
      <c r="B125" s="13"/>
      <c r="C125" s="13"/>
      <c r="D125" s="13"/>
      <c r="E125" s="13"/>
      <c r="F125" s="24"/>
      <c r="G125" s="24"/>
      <c r="H125" s="24"/>
      <c r="I125" s="24"/>
      <c r="J125" s="24"/>
      <c r="K125" s="24"/>
      <c r="L125" s="13"/>
      <c r="M125" s="13"/>
      <c r="N125" s="88"/>
      <c r="O125" s="13"/>
      <c r="P125" s="13"/>
      <c r="Q125" s="24"/>
      <c r="R125" s="24"/>
      <c r="S125" s="24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28"/>
      <c r="BA125" s="27"/>
      <c r="BB125" s="28"/>
      <c r="BC125" s="27"/>
      <c r="BD125" s="28"/>
      <c r="BE125" s="27"/>
      <c r="BF125" s="28"/>
      <c r="BG125" s="27"/>
      <c r="BH125" s="28"/>
      <c r="BI125" s="27"/>
      <c r="BJ125" s="13"/>
    </row>
    <row r="126" spans="1:62" ht="12.75">
      <c r="A126" s="24"/>
      <c r="B126" s="13"/>
      <c r="C126" s="13"/>
      <c r="D126" s="13"/>
      <c r="E126" s="13"/>
      <c r="F126" s="24"/>
      <c r="G126" s="24"/>
      <c r="H126" s="24"/>
      <c r="I126" s="24"/>
      <c r="J126" s="24"/>
      <c r="K126" s="24"/>
      <c r="L126" s="13"/>
      <c r="M126" s="13"/>
      <c r="N126" s="88"/>
      <c r="O126" s="13"/>
      <c r="P126" s="13"/>
      <c r="Q126" s="24"/>
      <c r="R126" s="24"/>
      <c r="S126" s="24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28"/>
      <c r="BA126" s="27"/>
      <c r="BB126" s="28"/>
      <c r="BC126" s="27"/>
      <c r="BD126" s="28"/>
      <c r="BE126" s="27"/>
      <c r="BF126" s="28"/>
      <c r="BG126" s="27"/>
      <c r="BH126" s="28"/>
      <c r="BI126" s="27"/>
      <c r="BJ126" s="13"/>
    </row>
    <row r="127" spans="1:62" ht="12.75">
      <c r="A127" s="24"/>
      <c r="B127" s="13"/>
      <c r="C127" s="13"/>
      <c r="D127" s="13"/>
      <c r="E127" s="13"/>
      <c r="F127" s="24"/>
      <c r="G127" s="24"/>
      <c r="H127" s="24"/>
      <c r="I127" s="24"/>
      <c r="J127" s="24"/>
      <c r="K127" s="24"/>
      <c r="L127" s="13"/>
      <c r="M127" s="13"/>
      <c r="N127" s="88"/>
      <c r="O127" s="13"/>
      <c r="P127" s="13"/>
      <c r="Q127" s="24"/>
      <c r="R127" s="24"/>
      <c r="S127" s="24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28"/>
      <c r="BA127" s="27"/>
      <c r="BB127" s="28"/>
      <c r="BC127" s="27"/>
      <c r="BD127" s="28"/>
      <c r="BE127" s="27"/>
      <c r="BF127" s="28"/>
      <c r="BG127" s="27"/>
      <c r="BH127" s="28"/>
      <c r="BI127" s="27"/>
      <c r="BJ127" s="13"/>
    </row>
    <row r="128" spans="1:62" ht="12.75">
      <c r="A128" s="24"/>
      <c r="B128" s="13"/>
      <c r="C128" s="13"/>
      <c r="D128" s="13"/>
      <c r="E128" s="13"/>
      <c r="F128" s="24"/>
      <c r="G128" s="24"/>
      <c r="H128" s="24"/>
      <c r="I128" s="24"/>
      <c r="J128" s="24"/>
      <c r="K128" s="24"/>
      <c r="L128" s="13"/>
      <c r="M128" s="13"/>
      <c r="N128" s="88"/>
      <c r="O128" s="13"/>
      <c r="P128" s="13"/>
      <c r="Q128" s="24"/>
      <c r="R128" s="24"/>
      <c r="S128" s="24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28"/>
      <c r="BA128" s="27"/>
      <c r="BB128" s="28"/>
      <c r="BC128" s="27"/>
      <c r="BD128" s="28"/>
      <c r="BE128" s="27"/>
      <c r="BF128" s="28"/>
      <c r="BG128" s="27"/>
      <c r="BH128" s="28"/>
      <c r="BI128" s="27"/>
      <c r="BJ128" s="13"/>
    </row>
    <row r="129" spans="1:62" ht="12.75">
      <c r="A129" s="24"/>
      <c r="B129" s="13"/>
      <c r="C129" s="13"/>
      <c r="D129" s="13"/>
      <c r="E129" s="13"/>
      <c r="F129" s="24"/>
      <c r="G129" s="24"/>
      <c r="H129" s="24"/>
      <c r="I129" s="24"/>
      <c r="J129" s="24"/>
      <c r="K129" s="24"/>
      <c r="L129" s="13"/>
      <c r="M129" s="13"/>
      <c r="N129" s="88"/>
      <c r="O129" s="13"/>
      <c r="P129" s="13"/>
      <c r="Q129" s="24"/>
      <c r="R129" s="24"/>
      <c r="S129" s="24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28"/>
      <c r="BA129" s="27"/>
      <c r="BB129" s="28"/>
      <c r="BC129" s="27"/>
      <c r="BD129" s="28"/>
      <c r="BE129" s="27"/>
      <c r="BF129" s="28"/>
      <c r="BG129" s="27"/>
      <c r="BH129" s="28"/>
      <c r="BI129" s="27"/>
      <c r="BJ129" s="13"/>
    </row>
    <row r="130" spans="1:62" ht="12.75">
      <c r="A130" s="24"/>
      <c r="B130" s="13"/>
      <c r="C130" s="13"/>
      <c r="D130" s="13"/>
      <c r="E130" s="13"/>
      <c r="F130" s="24"/>
      <c r="G130" s="24"/>
      <c r="H130" s="24"/>
      <c r="I130" s="24"/>
      <c r="J130" s="24"/>
      <c r="K130" s="24"/>
      <c r="L130" s="13"/>
      <c r="M130" s="13"/>
      <c r="N130" s="88"/>
      <c r="O130" s="13"/>
      <c r="P130" s="13"/>
      <c r="Q130" s="24"/>
      <c r="R130" s="24"/>
      <c r="S130" s="24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28"/>
      <c r="BA130" s="27"/>
      <c r="BB130" s="28"/>
      <c r="BC130" s="27"/>
      <c r="BD130" s="28"/>
      <c r="BE130" s="27"/>
      <c r="BF130" s="28"/>
      <c r="BG130" s="27"/>
      <c r="BH130" s="28"/>
      <c r="BI130" s="27"/>
      <c r="BJ130" s="13"/>
    </row>
    <row r="131" spans="1:62" ht="12.75">
      <c r="A131" s="24"/>
      <c r="B131" s="13"/>
      <c r="C131" s="13"/>
      <c r="D131" s="13"/>
      <c r="E131" s="13"/>
      <c r="F131" s="24"/>
      <c r="G131" s="24"/>
      <c r="H131" s="24"/>
      <c r="I131" s="24"/>
      <c r="J131" s="24"/>
      <c r="K131" s="24"/>
      <c r="L131" s="13"/>
      <c r="M131" s="13"/>
      <c r="N131" s="88"/>
      <c r="O131" s="13"/>
      <c r="P131" s="13"/>
      <c r="Q131" s="24"/>
      <c r="R131" s="24"/>
      <c r="S131" s="24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28"/>
      <c r="BA131" s="27"/>
      <c r="BB131" s="28"/>
      <c r="BC131" s="27"/>
      <c r="BD131" s="28"/>
      <c r="BE131" s="27"/>
      <c r="BF131" s="28"/>
      <c r="BG131" s="27"/>
      <c r="BH131" s="28"/>
      <c r="BI131" s="27"/>
      <c r="BJ131" s="13"/>
    </row>
    <row r="132" spans="1:62" ht="12.75">
      <c r="A132" s="24"/>
      <c r="B132" s="13"/>
      <c r="C132" s="13"/>
      <c r="D132" s="13"/>
      <c r="E132" s="13"/>
      <c r="F132" s="24"/>
      <c r="G132" s="24"/>
      <c r="H132" s="24"/>
      <c r="I132" s="24"/>
      <c r="J132" s="24"/>
      <c r="K132" s="24"/>
      <c r="L132" s="13"/>
      <c r="M132" s="13"/>
      <c r="N132" s="88"/>
      <c r="O132" s="13"/>
      <c r="P132" s="13"/>
      <c r="Q132" s="24"/>
      <c r="R132" s="24"/>
      <c r="S132" s="24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28"/>
      <c r="BA132" s="27"/>
      <c r="BB132" s="28"/>
      <c r="BC132" s="27"/>
      <c r="BD132" s="28"/>
      <c r="BE132" s="27"/>
      <c r="BF132" s="28"/>
      <c r="BG132" s="27"/>
      <c r="BH132" s="28"/>
      <c r="BI132" s="27"/>
      <c r="BJ132" s="13"/>
    </row>
    <row r="133" spans="1:62" ht="12.75">
      <c r="A133" s="24"/>
      <c r="B133" s="13"/>
      <c r="C133" s="13"/>
      <c r="D133" s="13"/>
      <c r="E133" s="13"/>
      <c r="F133" s="24"/>
      <c r="G133" s="24"/>
      <c r="H133" s="24"/>
      <c r="I133" s="24"/>
      <c r="J133" s="24"/>
      <c r="K133" s="24"/>
      <c r="L133" s="13"/>
      <c r="M133" s="13"/>
      <c r="N133" s="88"/>
      <c r="O133" s="13"/>
      <c r="P133" s="13"/>
      <c r="Q133" s="24"/>
      <c r="R133" s="24"/>
      <c r="S133" s="24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28"/>
      <c r="BA133" s="27"/>
      <c r="BB133" s="28"/>
      <c r="BC133" s="27"/>
      <c r="BD133" s="28"/>
      <c r="BE133" s="27"/>
      <c r="BF133" s="28"/>
      <c r="BG133" s="27"/>
      <c r="BH133" s="28"/>
      <c r="BI133" s="27"/>
      <c r="BJ133" s="13"/>
    </row>
    <row r="134" spans="1:62" ht="12.75">
      <c r="A134" s="24"/>
      <c r="B134" s="13"/>
      <c r="C134" s="13"/>
      <c r="D134" s="13"/>
      <c r="E134" s="13"/>
      <c r="F134" s="24"/>
      <c r="G134" s="24"/>
      <c r="H134" s="24"/>
      <c r="I134" s="24"/>
      <c r="J134" s="24"/>
      <c r="K134" s="24"/>
      <c r="L134" s="13"/>
      <c r="M134" s="13"/>
      <c r="N134" s="88"/>
      <c r="O134" s="13"/>
      <c r="P134" s="13"/>
      <c r="Q134" s="24"/>
      <c r="R134" s="24"/>
      <c r="S134" s="24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28"/>
      <c r="BA134" s="27"/>
      <c r="BB134" s="28"/>
      <c r="BC134" s="27"/>
      <c r="BD134" s="28"/>
      <c r="BE134" s="27"/>
      <c r="BF134" s="28"/>
      <c r="BG134" s="27"/>
      <c r="BH134" s="28"/>
      <c r="BI134" s="27"/>
      <c r="BJ134" s="13"/>
    </row>
    <row r="135" spans="1:62" ht="12.75">
      <c r="A135" s="24"/>
      <c r="B135" s="13"/>
      <c r="C135" s="13"/>
      <c r="D135" s="13"/>
      <c r="E135" s="13"/>
      <c r="F135" s="24"/>
      <c r="G135" s="24"/>
      <c r="H135" s="24"/>
      <c r="I135" s="24"/>
      <c r="J135" s="24"/>
      <c r="K135" s="24"/>
      <c r="L135" s="13"/>
      <c r="M135" s="13"/>
      <c r="N135" s="88"/>
      <c r="O135" s="13"/>
      <c r="P135" s="13"/>
      <c r="Q135" s="24"/>
      <c r="R135" s="24"/>
      <c r="S135" s="24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28"/>
      <c r="BA135" s="27"/>
      <c r="BB135" s="28"/>
      <c r="BC135" s="27"/>
      <c r="BD135" s="28"/>
      <c r="BE135" s="27"/>
      <c r="BF135" s="28"/>
      <c r="BG135" s="27"/>
      <c r="BH135" s="28"/>
      <c r="BI135" s="27"/>
      <c r="BJ135" s="13"/>
    </row>
    <row r="136" spans="1:62" ht="12.75">
      <c r="A136" s="24"/>
      <c r="B136" s="13"/>
      <c r="C136" s="13"/>
      <c r="D136" s="13"/>
      <c r="E136" s="13"/>
      <c r="F136" s="24"/>
      <c r="G136" s="24"/>
      <c r="H136" s="24"/>
      <c r="I136" s="24"/>
      <c r="J136" s="24"/>
      <c r="K136" s="24"/>
      <c r="L136" s="13"/>
      <c r="M136" s="13"/>
      <c r="N136" s="88"/>
      <c r="O136" s="13"/>
      <c r="P136" s="13"/>
      <c r="Q136" s="24"/>
      <c r="R136" s="24"/>
      <c r="S136" s="24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28"/>
      <c r="BA136" s="27"/>
      <c r="BB136" s="28"/>
      <c r="BC136" s="27"/>
      <c r="BD136" s="28"/>
      <c r="BE136" s="27"/>
      <c r="BF136" s="28"/>
      <c r="BG136" s="27"/>
      <c r="BH136" s="28"/>
      <c r="BI136" s="27"/>
      <c r="BJ136" s="13"/>
    </row>
    <row r="137" spans="1:62" ht="12.75">
      <c r="A137" s="24"/>
      <c r="B137" s="13"/>
      <c r="C137" s="13"/>
      <c r="D137" s="13"/>
      <c r="E137" s="13"/>
      <c r="F137" s="24"/>
      <c r="G137" s="24"/>
      <c r="H137" s="24"/>
      <c r="I137" s="24"/>
      <c r="J137" s="24"/>
      <c r="K137" s="24"/>
      <c r="L137" s="13"/>
      <c r="M137" s="13"/>
      <c r="N137" s="88"/>
      <c r="O137" s="13"/>
      <c r="P137" s="13"/>
      <c r="Q137" s="24"/>
      <c r="R137" s="24"/>
      <c r="S137" s="24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28"/>
      <c r="BA137" s="27"/>
      <c r="BB137" s="28"/>
      <c r="BC137" s="27"/>
      <c r="BD137" s="28"/>
      <c r="BE137" s="27"/>
      <c r="BF137" s="28"/>
      <c r="BG137" s="27"/>
      <c r="BH137" s="28"/>
      <c r="BI137" s="27"/>
      <c r="BJ137" s="13"/>
    </row>
    <row r="138" spans="1:62" ht="12.75">
      <c r="A138" s="24"/>
      <c r="B138" s="13"/>
      <c r="C138" s="13"/>
      <c r="D138" s="13"/>
      <c r="E138" s="13"/>
      <c r="F138" s="24"/>
      <c r="G138" s="24"/>
      <c r="H138" s="24"/>
      <c r="I138" s="24"/>
      <c r="J138" s="24"/>
      <c r="K138" s="24"/>
      <c r="L138" s="13"/>
      <c r="M138" s="13"/>
      <c r="N138" s="88"/>
      <c r="O138" s="13"/>
      <c r="P138" s="13"/>
      <c r="Q138" s="24"/>
      <c r="R138" s="24"/>
      <c r="S138" s="24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28"/>
      <c r="BA138" s="27"/>
      <c r="BB138" s="28"/>
      <c r="BC138" s="27"/>
      <c r="BD138" s="28"/>
      <c r="BE138" s="27"/>
      <c r="BF138" s="28"/>
      <c r="BG138" s="27"/>
      <c r="BH138" s="28"/>
      <c r="BI138" s="27"/>
      <c r="BJ138" s="13"/>
    </row>
    <row r="139" spans="1:62" ht="12.75">
      <c r="A139" s="24"/>
      <c r="B139" s="13"/>
      <c r="C139" s="13"/>
      <c r="D139" s="13"/>
      <c r="E139" s="13"/>
      <c r="F139" s="24"/>
      <c r="G139" s="24"/>
      <c r="H139" s="24"/>
      <c r="I139" s="24"/>
      <c r="J139" s="24"/>
      <c r="K139" s="24"/>
      <c r="L139" s="13"/>
      <c r="M139" s="13"/>
      <c r="N139" s="88"/>
      <c r="O139" s="13"/>
      <c r="P139" s="13"/>
      <c r="Q139" s="24"/>
      <c r="R139" s="24"/>
      <c r="S139" s="24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28"/>
      <c r="BA139" s="27"/>
      <c r="BB139" s="28"/>
      <c r="BC139" s="27"/>
      <c r="BD139" s="28"/>
      <c r="BE139" s="27"/>
      <c r="BF139" s="28"/>
      <c r="BG139" s="27"/>
      <c r="BH139" s="28"/>
      <c r="BI139" s="27"/>
      <c r="BJ139" s="13"/>
    </row>
    <row r="140" spans="1:62" ht="12.75">
      <c r="A140" s="24"/>
      <c r="B140" s="13"/>
      <c r="C140" s="13"/>
      <c r="D140" s="13"/>
      <c r="E140" s="13"/>
      <c r="F140" s="24"/>
      <c r="G140" s="24"/>
      <c r="H140" s="24"/>
      <c r="I140" s="24"/>
      <c r="J140" s="24"/>
      <c r="K140" s="24"/>
      <c r="L140" s="13"/>
      <c r="M140" s="13"/>
      <c r="N140" s="88"/>
      <c r="O140" s="13"/>
      <c r="P140" s="13"/>
      <c r="Q140" s="24"/>
      <c r="R140" s="24"/>
      <c r="S140" s="24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28"/>
      <c r="BA140" s="27"/>
      <c r="BB140" s="28"/>
      <c r="BC140" s="27"/>
      <c r="BD140" s="28"/>
      <c r="BE140" s="27"/>
      <c r="BF140" s="28"/>
      <c r="BG140" s="27"/>
      <c r="BH140" s="28"/>
      <c r="BI140" s="27"/>
      <c r="BJ140" s="13"/>
    </row>
    <row r="141" spans="1:62" ht="12.75">
      <c r="A141" s="24"/>
      <c r="B141" s="13"/>
      <c r="C141" s="13"/>
      <c r="D141" s="13"/>
      <c r="E141" s="13"/>
      <c r="F141" s="24"/>
      <c r="G141" s="24"/>
      <c r="H141" s="24"/>
      <c r="I141" s="24"/>
      <c r="J141" s="24"/>
      <c r="K141" s="24"/>
      <c r="L141" s="13"/>
      <c r="M141" s="13"/>
      <c r="N141" s="88"/>
      <c r="O141" s="13"/>
      <c r="P141" s="13"/>
      <c r="Q141" s="24"/>
      <c r="R141" s="24"/>
      <c r="S141" s="24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28"/>
      <c r="BA141" s="27"/>
      <c r="BB141" s="28"/>
      <c r="BC141" s="27"/>
      <c r="BD141" s="28"/>
      <c r="BE141" s="27"/>
      <c r="BF141" s="28"/>
      <c r="BG141" s="27"/>
      <c r="BH141" s="28"/>
      <c r="BI141" s="27"/>
      <c r="BJ141" s="13"/>
    </row>
    <row r="142" spans="1:62" ht="12.75">
      <c r="A142" s="24"/>
      <c r="B142" s="13"/>
      <c r="C142" s="13"/>
      <c r="D142" s="13"/>
      <c r="E142" s="13"/>
      <c r="F142" s="24"/>
      <c r="G142" s="24"/>
      <c r="H142" s="24"/>
      <c r="I142" s="24"/>
      <c r="J142" s="24"/>
      <c r="K142" s="24"/>
      <c r="L142" s="13"/>
      <c r="M142" s="13"/>
      <c r="N142" s="88"/>
      <c r="O142" s="13"/>
      <c r="P142" s="13"/>
      <c r="Q142" s="24"/>
      <c r="R142" s="24"/>
      <c r="S142" s="24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28"/>
      <c r="BA142" s="27"/>
      <c r="BB142" s="28"/>
      <c r="BC142" s="27"/>
      <c r="BD142" s="28"/>
      <c r="BE142" s="27"/>
      <c r="BF142" s="28"/>
      <c r="BG142" s="27"/>
      <c r="BH142" s="28"/>
      <c r="BI142" s="27"/>
      <c r="BJ142" s="13"/>
    </row>
    <row r="143" spans="1:62" ht="12.75">
      <c r="A143" s="24"/>
      <c r="B143" s="13"/>
      <c r="C143" s="13"/>
      <c r="D143" s="13"/>
      <c r="E143" s="13"/>
      <c r="F143" s="24"/>
      <c r="G143" s="24"/>
      <c r="H143" s="24"/>
      <c r="I143" s="24"/>
      <c r="J143" s="24"/>
      <c r="K143" s="24"/>
      <c r="L143" s="13"/>
      <c r="M143" s="13"/>
      <c r="N143" s="88"/>
      <c r="O143" s="13"/>
      <c r="P143" s="13"/>
      <c r="Q143" s="24"/>
      <c r="R143" s="24"/>
      <c r="S143" s="24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28"/>
      <c r="BA143" s="27"/>
      <c r="BB143" s="28"/>
      <c r="BC143" s="27"/>
      <c r="BD143" s="28"/>
      <c r="BE143" s="27"/>
      <c r="BF143" s="28"/>
      <c r="BG143" s="27"/>
      <c r="BH143" s="28"/>
      <c r="BI143" s="27"/>
      <c r="BJ143" s="13"/>
    </row>
    <row r="144" spans="1:62" ht="12.75">
      <c r="A144" s="24"/>
      <c r="B144" s="13"/>
      <c r="C144" s="13"/>
      <c r="D144" s="13"/>
      <c r="E144" s="13"/>
      <c r="F144" s="24"/>
      <c r="G144" s="24"/>
      <c r="H144" s="24"/>
      <c r="I144" s="24"/>
      <c r="J144" s="24"/>
      <c r="K144" s="24"/>
      <c r="L144" s="13"/>
      <c r="M144" s="13"/>
      <c r="N144" s="88"/>
      <c r="O144" s="13"/>
      <c r="P144" s="13"/>
      <c r="Q144" s="24"/>
      <c r="R144" s="24"/>
      <c r="S144" s="24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28"/>
      <c r="BA144" s="27"/>
      <c r="BB144" s="28"/>
      <c r="BC144" s="27"/>
      <c r="BD144" s="28"/>
      <c r="BE144" s="27"/>
      <c r="BF144" s="28"/>
      <c r="BG144" s="27"/>
      <c r="BH144" s="28"/>
      <c r="BI144" s="27"/>
      <c r="BJ144" s="13"/>
    </row>
    <row r="145" spans="1:62" ht="12.75">
      <c r="A145" s="24"/>
      <c r="B145" s="13"/>
      <c r="C145" s="13"/>
      <c r="D145" s="13"/>
      <c r="E145" s="13"/>
      <c r="F145" s="24"/>
      <c r="G145" s="24"/>
      <c r="H145" s="24"/>
      <c r="I145" s="24"/>
      <c r="J145" s="24"/>
      <c r="K145" s="24"/>
      <c r="L145" s="13"/>
      <c r="M145" s="13"/>
      <c r="N145" s="88"/>
      <c r="O145" s="13"/>
      <c r="P145" s="13"/>
      <c r="Q145" s="24"/>
      <c r="R145" s="24"/>
      <c r="S145" s="24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28"/>
      <c r="BA145" s="27"/>
      <c r="BB145" s="28"/>
      <c r="BC145" s="27"/>
      <c r="BD145" s="28"/>
      <c r="BE145" s="27"/>
      <c r="BF145" s="28"/>
      <c r="BG145" s="27"/>
      <c r="BH145" s="28"/>
      <c r="BI145" s="27"/>
      <c r="BJ145" s="13"/>
    </row>
    <row r="146" spans="1:62" ht="12.75">
      <c r="A146" s="24"/>
      <c r="B146" s="13"/>
      <c r="C146" s="13"/>
      <c r="D146" s="13"/>
      <c r="E146" s="13"/>
      <c r="F146" s="24"/>
      <c r="G146" s="24"/>
      <c r="H146" s="24"/>
      <c r="I146" s="24"/>
      <c r="J146" s="24"/>
      <c r="K146" s="24"/>
      <c r="L146" s="13"/>
      <c r="M146" s="13"/>
      <c r="N146" s="88"/>
      <c r="O146" s="13"/>
      <c r="P146" s="13"/>
      <c r="Q146" s="24"/>
      <c r="R146" s="24"/>
      <c r="S146" s="24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28"/>
      <c r="BA146" s="27"/>
      <c r="BB146" s="28"/>
      <c r="BC146" s="27"/>
      <c r="BD146" s="28"/>
      <c r="BE146" s="27"/>
      <c r="BF146" s="28"/>
      <c r="BG146" s="27"/>
      <c r="BH146" s="28"/>
      <c r="BI146" s="27"/>
      <c r="BJ146" s="13"/>
    </row>
    <row r="147" spans="1:62" ht="12.75">
      <c r="A147" s="24"/>
      <c r="B147" s="13"/>
      <c r="C147" s="13"/>
      <c r="D147" s="13"/>
      <c r="E147" s="13"/>
      <c r="F147" s="24"/>
      <c r="G147" s="24"/>
      <c r="H147" s="24"/>
      <c r="I147" s="24"/>
      <c r="J147" s="24"/>
      <c r="K147" s="24"/>
      <c r="L147" s="13"/>
      <c r="M147" s="13"/>
      <c r="N147" s="88"/>
      <c r="O147" s="13"/>
      <c r="P147" s="13"/>
      <c r="Q147" s="24"/>
      <c r="R147" s="24"/>
      <c r="S147" s="24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28"/>
      <c r="BA147" s="27"/>
      <c r="BB147" s="28"/>
      <c r="BC147" s="27"/>
      <c r="BD147" s="28"/>
      <c r="BE147" s="27"/>
      <c r="BF147" s="28"/>
      <c r="BG147" s="27"/>
      <c r="BH147" s="28"/>
      <c r="BI147" s="27"/>
      <c r="BJ147" s="13"/>
    </row>
    <row r="148" spans="1:62" ht="12.75">
      <c r="A148" s="24"/>
      <c r="B148" s="13"/>
      <c r="C148" s="13"/>
      <c r="D148" s="13"/>
      <c r="E148" s="13"/>
      <c r="F148" s="24"/>
      <c r="G148" s="24"/>
      <c r="H148" s="24"/>
      <c r="I148" s="24"/>
      <c r="J148" s="24"/>
      <c r="K148" s="24"/>
      <c r="L148" s="13"/>
      <c r="M148" s="13"/>
      <c r="N148" s="88"/>
      <c r="O148" s="13"/>
      <c r="P148" s="13"/>
      <c r="Q148" s="24"/>
      <c r="R148" s="24"/>
      <c r="S148" s="24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28"/>
      <c r="BA148" s="27"/>
      <c r="BB148" s="28"/>
      <c r="BC148" s="27"/>
      <c r="BD148" s="28"/>
      <c r="BE148" s="27"/>
      <c r="BF148" s="28"/>
      <c r="BG148" s="27"/>
      <c r="BH148" s="28"/>
      <c r="BI148" s="27"/>
      <c r="BJ148" s="13"/>
    </row>
    <row r="149" spans="1:62" ht="12.75">
      <c r="A149" s="24"/>
      <c r="B149" s="13"/>
      <c r="C149" s="13"/>
      <c r="D149" s="13"/>
      <c r="E149" s="13"/>
      <c r="F149" s="24"/>
      <c r="G149" s="24"/>
      <c r="H149" s="24"/>
      <c r="I149" s="24"/>
      <c r="J149" s="24"/>
      <c r="K149" s="24"/>
      <c r="L149" s="13"/>
      <c r="M149" s="13"/>
      <c r="N149" s="88"/>
      <c r="O149" s="13"/>
      <c r="P149" s="13"/>
      <c r="Q149" s="24"/>
      <c r="R149" s="24"/>
      <c r="S149" s="24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28"/>
      <c r="BA149" s="27"/>
      <c r="BB149" s="28"/>
      <c r="BC149" s="27"/>
      <c r="BD149" s="28"/>
      <c r="BE149" s="27"/>
      <c r="BF149" s="28"/>
      <c r="BG149" s="27"/>
      <c r="BH149" s="28"/>
      <c r="BI149" s="27"/>
      <c r="BJ149" s="13"/>
    </row>
    <row r="150" spans="1:62" ht="12.75">
      <c r="A150" s="24"/>
      <c r="B150" s="13"/>
      <c r="C150" s="13"/>
      <c r="D150" s="13"/>
      <c r="E150" s="13"/>
      <c r="F150" s="24"/>
      <c r="G150" s="24"/>
      <c r="H150" s="24"/>
      <c r="I150" s="24"/>
      <c r="J150" s="24"/>
      <c r="K150" s="24"/>
      <c r="L150" s="13"/>
      <c r="M150" s="13"/>
      <c r="N150" s="88"/>
      <c r="O150" s="13"/>
      <c r="P150" s="13"/>
      <c r="Q150" s="24"/>
      <c r="R150" s="24"/>
      <c r="S150" s="24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28"/>
      <c r="BA150" s="27"/>
      <c r="BB150" s="28"/>
      <c r="BC150" s="27"/>
      <c r="BD150" s="28"/>
      <c r="BE150" s="27"/>
      <c r="BF150" s="28"/>
      <c r="BG150" s="27"/>
      <c r="BH150" s="28"/>
      <c r="BI150" s="27"/>
      <c r="BJ150" s="13"/>
    </row>
    <row r="151" spans="1:62" ht="12.75">
      <c r="A151" s="24"/>
      <c r="B151" s="13"/>
      <c r="C151" s="13"/>
      <c r="D151" s="13"/>
      <c r="E151" s="13"/>
      <c r="F151" s="24"/>
      <c r="G151" s="24"/>
      <c r="H151" s="24"/>
      <c r="I151" s="24"/>
      <c r="J151" s="24"/>
      <c r="K151" s="24"/>
      <c r="L151" s="13"/>
      <c r="M151" s="13"/>
      <c r="N151" s="88"/>
      <c r="O151" s="13"/>
      <c r="P151" s="13"/>
      <c r="Q151" s="24"/>
      <c r="R151" s="24"/>
      <c r="S151" s="24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28"/>
      <c r="BA151" s="27"/>
      <c r="BB151" s="28"/>
      <c r="BC151" s="27"/>
      <c r="BD151" s="28"/>
      <c r="BE151" s="27"/>
      <c r="BF151" s="28"/>
      <c r="BG151" s="27"/>
      <c r="BH151" s="28"/>
      <c r="BI151" s="27"/>
      <c r="BJ151" s="13"/>
    </row>
    <row r="152" spans="1:62" ht="12.75">
      <c r="A152" s="24"/>
      <c r="B152" s="13"/>
      <c r="C152" s="13"/>
      <c r="D152" s="13"/>
      <c r="E152" s="13"/>
      <c r="F152" s="24"/>
      <c r="G152" s="24"/>
      <c r="H152" s="24"/>
      <c r="I152" s="24"/>
      <c r="J152" s="24"/>
      <c r="K152" s="24"/>
      <c r="L152" s="13"/>
      <c r="M152" s="13"/>
      <c r="N152" s="88"/>
      <c r="O152" s="13"/>
      <c r="P152" s="13"/>
      <c r="Q152" s="24"/>
      <c r="R152" s="24"/>
      <c r="S152" s="24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28"/>
      <c r="BA152" s="27"/>
      <c r="BB152" s="28"/>
      <c r="BC152" s="27"/>
      <c r="BD152" s="28"/>
      <c r="BE152" s="27"/>
      <c r="BF152" s="28"/>
      <c r="BG152" s="27"/>
      <c r="BH152" s="28"/>
      <c r="BI152" s="27"/>
      <c r="BJ152" s="13"/>
    </row>
    <row r="153" spans="1:62" ht="12.75">
      <c r="A153" s="24"/>
      <c r="B153" s="13"/>
      <c r="C153" s="13"/>
      <c r="D153" s="13"/>
      <c r="E153" s="13"/>
      <c r="F153" s="24"/>
      <c r="G153" s="24"/>
      <c r="H153" s="24"/>
      <c r="I153" s="24"/>
      <c r="J153" s="24"/>
      <c r="K153" s="24"/>
      <c r="L153" s="13"/>
      <c r="M153" s="13"/>
      <c r="N153" s="88"/>
      <c r="O153" s="13"/>
      <c r="P153" s="13"/>
      <c r="Q153" s="24"/>
      <c r="R153" s="24"/>
      <c r="S153" s="24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28"/>
      <c r="BA153" s="27"/>
      <c r="BB153" s="28"/>
      <c r="BC153" s="27"/>
      <c r="BD153" s="28"/>
      <c r="BE153" s="27"/>
      <c r="BF153" s="28"/>
      <c r="BG153" s="27"/>
      <c r="BH153" s="28"/>
      <c r="BI153" s="27"/>
      <c r="BJ153" s="13"/>
    </row>
    <row r="154" spans="1:62" ht="12.75">
      <c r="A154" s="24"/>
      <c r="B154" s="13"/>
      <c r="C154" s="13"/>
      <c r="D154" s="13"/>
      <c r="E154" s="13"/>
      <c r="F154" s="24"/>
      <c r="G154" s="24"/>
      <c r="H154" s="24"/>
      <c r="I154" s="24"/>
      <c r="J154" s="24"/>
      <c r="K154" s="24"/>
      <c r="L154" s="13"/>
      <c r="M154" s="13"/>
      <c r="N154" s="88"/>
      <c r="O154" s="13"/>
      <c r="P154" s="13"/>
      <c r="Q154" s="24"/>
      <c r="R154" s="24"/>
      <c r="S154" s="24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28"/>
      <c r="BA154" s="27"/>
      <c r="BB154" s="28"/>
      <c r="BC154" s="27"/>
      <c r="BD154" s="28"/>
      <c r="BE154" s="27"/>
      <c r="BF154" s="28"/>
      <c r="BG154" s="27"/>
      <c r="BH154" s="28"/>
      <c r="BI154" s="27"/>
      <c r="BJ154" s="13"/>
    </row>
    <row r="155" spans="1:62" ht="12.75">
      <c r="A155" s="24"/>
      <c r="B155" s="13"/>
      <c r="C155" s="13"/>
      <c r="D155" s="13"/>
      <c r="E155" s="13"/>
      <c r="F155" s="24"/>
      <c r="G155" s="24"/>
      <c r="H155" s="24"/>
      <c r="I155" s="24"/>
      <c r="J155" s="24"/>
      <c r="K155" s="24"/>
      <c r="L155" s="13"/>
      <c r="M155" s="13"/>
      <c r="N155" s="88"/>
      <c r="O155" s="13"/>
      <c r="P155" s="13"/>
      <c r="Q155" s="24"/>
      <c r="R155" s="24"/>
      <c r="S155" s="24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28"/>
      <c r="BA155" s="27"/>
      <c r="BB155" s="28"/>
      <c r="BC155" s="27"/>
      <c r="BD155" s="28"/>
      <c r="BE155" s="27"/>
      <c r="BF155" s="28"/>
      <c r="BG155" s="27"/>
      <c r="BH155" s="28"/>
      <c r="BI155" s="27"/>
      <c r="BJ155" s="13"/>
    </row>
    <row r="156" spans="1:62" ht="12.75">
      <c r="A156" s="24"/>
      <c r="B156" s="13"/>
      <c r="C156" s="13"/>
      <c r="D156" s="13"/>
      <c r="E156" s="13"/>
      <c r="F156" s="24"/>
      <c r="G156" s="24"/>
      <c r="H156" s="24"/>
      <c r="I156" s="24"/>
      <c r="J156" s="24"/>
      <c r="K156" s="24"/>
      <c r="L156" s="13"/>
      <c r="M156" s="13"/>
      <c r="N156" s="88"/>
      <c r="O156" s="13"/>
      <c r="P156" s="13"/>
      <c r="Q156" s="24"/>
      <c r="R156" s="24"/>
      <c r="S156" s="24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28"/>
      <c r="BA156" s="27"/>
      <c r="BB156" s="28"/>
      <c r="BC156" s="27"/>
      <c r="BD156" s="28"/>
      <c r="BE156" s="27"/>
      <c r="BF156" s="28"/>
      <c r="BG156" s="27"/>
      <c r="BH156" s="28"/>
      <c r="BI156" s="27"/>
      <c r="BJ156" s="13"/>
    </row>
    <row r="157" spans="1:62" ht="12.75">
      <c r="A157" s="24"/>
      <c r="B157" s="13"/>
      <c r="C157" s="13"/>
      <c r="D157" s="13"/>
      <c r="E157" s="13"/>
      <c r="F157" s="24"/>
      <c r="G157" s="24"/>
      <c r="H157" s="24"/>
      <c r="I157" s="24"/>
      <c r="J157" s="24"/>
      <c r="K157" s="24"/>
      <c r="L157" s="13"/>
      <c r="M157" s="13"/>
      <c r="N157" s="88"/>
      <c r="O157" s="13"/>
      <c r="P157" s="13"/>
      <c r="Q157" s="24"/>
      <c r="R157" s="24"/>
      <c r="S157" s="24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28"/>
      <c r="BA157" s="27"/>
      <c r="BB157" s="28"/>
      <c r="BC157" s="27"/>
      <c r="BD157" s="28"/>
      <c r="BE157" s="27"/>
      <c r="BF157" s="28"/>
      <c r="BG157" s="27"/>
      <c r="BH157" s="28"/>
      <c r="BI157" s="27"/>
      <c r="BJ157" s="13"/>
    </row>
    <row r="158" spans="1:62" ht="12.75">
      <c r="A158" s="24"/>
      <c r="B158" s="13"/>
      <c r="C158" s="13"/>
      <c r="D158" s="13"/>
      <c r="E158" s="13"/>
      <c r="F158" s="24"/>
      <c r="G158" s="24"/>
      <c r="H158" s="24"/>
      <c r="I158" s="24"/>
      <c r="J158" s="24"/>
      <c r="K158" s="24"/>
      <c r="L158" s="13"/>
      <c r="M158" s="13"/>
      <c r="N158" s="88"/>
      <c r="O158" s="13"/>
      <c r="P158" s="13"/>
      <c r="Q158" s="24"/>
      <c r="R158" s="24"/>
      <c r="S158" s="24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28"/>
      <c r="BA158" s="27"/>
      <c r="BB158" s="28"/>
      <c r="BC158" s="27"/>
      <c r="BD158" s="28"/>
      <c r="BE158" s="27"/>
      <c r="BF158" s="28"/>
      <c r="BG158" s="27"/>
      <c r="BH158" s="28"/>
      <c r="BI158" s="27"/>
      <c r="BJ158" s="13"/>
    </row>
    <row r="159" spans="1:62" ht="12.75">
      <c r="A159" s="24"/>
      <c r="B159" s="13"/>
      <c r="C159" s="13"/>
      <c r="D159" s="13"/>
      <c r="E159" s="13"/>
      <c r="F159" s="24"/>
      <c r="G159" s="24"/>
      <c r="H159" s="24"/>
      <c r="I159" s="24"/>
      <c r="J159" s="24"/>
      <c r="K159" s="24"/>
      <c r="L159" s="13"/>
      <c r="M159" s="13"/>
      <c r="N159" s="88"/>
      <c r="O159" s="13"/>
      <c r="P159" s="13"/>
      <c r="Q159" s="24"/>
      <c r="R159" s="24"/>
      <c r="S159" s="24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28"/>
      <c r="BA159" s="27"/>
      <c r="BB159" s="28"/>
      <c r="BC159" s="27"/>
      <c r="BD159" s="28"/>
      <c r="BE159" s="27"/>
      <c r="BF159" s="28"/>
      <c r="BG159" s="27"/>
      <c r="BH159" s="28"/>
      <c r="BI159" s="27"/>
      <c r="BJ159" s="13"/>
    </row>
    <row r="160" spans="1:62" ht="12.75">
      <c r="A160" s="24"/>
      <c r="B160" s="13"/>
      <c r="C160" s="13"/>
      <c r="D160" s="13"/>
      <c r="E160" s="13"/>
      <c r="F160" s="24"/>
      <c r="G160" s="24"/>
      <c r="H160" s="24"/>
      <c r="I160" s="24"/>
      <c r="J160" s="24"/>
      <c r="K160" s="24"/>
      <c r="L160" s="13"/>
      <c r="M160" s="13"/>
      <c r="N160" s="88"/>
      <c r="O160" s="13"/>
      <c r="P160" s="13"/>
      <c r="Q160" s="24"/>
      <c r="R160" s="24"/>
      <c r="S160" s="24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28"/>
      <c r="BA160" s="27"/>
      <c r="BB160" s="28"/>
      <c r="BC160" s="27"/>
      <c r="BD160" s="28"/>
      <c r="BE160" s="27"/>
      <c r="BF160" s="28"/>
      <c r="BG160" s="27"/>
      <c r="BH160" s="28"/>
      <c r="BI160" s="27"/>
      <c r="BJ160" s="13"/>
    </row>
    <row r="161" spans="1:62" ht="12.75">
      <c r="A161" s="24"/>
      <c r="B161" s="13"/>
      <c r="C161" s="13"/>
      <c r="D161" s="13"/>
      <c r="E161" s="13"/>
      <c r="F161" s="24"/>
      <c r="G161" s="24"/>
      <c r="H161" s="24"/>
      <c r="I161" s="24"/>
      <c r="J161" s="24"/>
      <c r="K161" s="24"/>
      <c r="L161" s="13"/>
      <c r="M161" s="13"/>
      <c r="N161" s="88"/>
      <c r="O161" s="13"/>
      <c r="P161" s="13"/>
      <c r="Q161" s="24"/>
      <c r="R161" s="24"/>
      <c r="S161" s="24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28"/>
      <c r="BA161" s="27"/>
      <c r="BB161" s="28"/>
      <c r="BC161" s="27"/>
      <c r="BD161" s="28"/>
      <c r="BE161" s="27"/>
      <c r="BF161" s="28"/>
      <c r="BG161" s="27"/>
      <c r="BH161" s="28"/>
      <c r="BI161" s="27"/>
      <c r="BJ161" s="13"/>
    </row>
    <row r="162" spans="1:62" ht="12.75">
      <c r="A162" s="24"/>
      <c r="B162" s="13"/>
      <c r="C162" s="13"/>
      <c r="D162" s="13"/>
      <c r="E162" s="13"/>
      <c r="F162" s="24"/>
      <c r="G162" s="24"/>
      <c r="H162" s="24"/>
      <c r="I162" s="24"/>
      <c r="J162" s="24"/>
      <c r="K162" s="24"/>
      <c r="L162" s="13"/>
      <c r="M162" s="13"/>
      <c r="N162" s="88"/>
      <c r="O162" s="13"/>
      <c r="P162" s="13"/>
      <c r="Q162" s="24"/>
      <c r="R162" s="24"/>
      <c r="S162" s="24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28"/>
      <c r="BA162" s="27"/>
      <c r="BB162" s="28"/>
      <c r="BC162" s="27"/>
      <c r="BD162" s="28"/>
      <c r="BE162" s="27"/>
      <c r="BF162" s="28"/>
      <c r="BG162" s="27"/>
      <c r="BH162" s="28"/>
      <c r="BI162" s="27"/>
      <c r="BJ162" s="13"/>
    </row>
    <row r="163" spans="1:62" ht="12.75">
      <c r="A163" s="24"/>
      <c r="B163" s="13"/>
      <c r="C163" s="13"/>
      <c r="D163" s="13"/>
      <c r="E163" s="13"/>
      <c r="F163" s="24"/>
      <c r="G163" s="24"/>
      <c r="H163" s="24"/>
      <c r="I163" s="24"/>
      <c r="J163" s="24"/>
      <c r="K163" s="24"/>
      <c r="L163" s="13"/>
      <c r="M163" s="13"/>
      <c r="N163" s="88"/>
      <c r="O163" s="13"/>
      <c r="P163" s="13"/>
      <c r="Q163" s="24"/>
      <c r="R163" s="24"/>
      <c r="S163" s="24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28"/>
      <c r="BA163" s="27"/>
      <c r="BB163" s="28"/>
      <c r="BC163" s="27"/>
      <c r="BD163" s="28"/>
      <c r="BE163" s="27"/>
      <c r="BF163" s="28"/>
      <c r="BG163" s="27"/>
      <c r="BH163" s="28"/>
      <c r="BI163" s="27"/>
      <c r="BJ163" s="13"/>
    </row>
    <row r="164" spans="1:62" ht="12.75">
      <c r="A164" s="24"/>
      <c r="B164" s="13"/>
      <c r="C164" s="13"/>
      <c r="D164" s="13"/>
      <c r="E164" s="13"/>
      <c r="F164" s="24"/>
      <c r="G164" s="24"/>
      <c r="H164" s="24"/>
      <c r="I164" s="24"/>
      <c r="J164" s="24"/>
      <c r="K164" s="24"/>
      <c r="L164" s="13"/>
      <c r="M164" s="13"/>
      <c r="N164" s="88"/>
      <c r="O164" s="13"/>
      <c r="P164" s="13"/>
      <c r="Q164" s="24"/>
      <c r="R164" s="24"/>
      <c r="S164" s="24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28"/>
      <c r="BA164" s="27"/>
      <c r="BB164" s="28"/>
      <c r="BC164" s="27"/>
      <c r="BD164" s="28"/>
      <c r="BE164" s="27"/>
      <c r="BF164" s="28"/>
      <c r="BG164" s="27"/>
      <c r="BH164" s="28"/>
      <c r="BI164" s="27"/>
      <c r="BJ164" s="13"/>
    </row>
    <row r="165" spans="1:62" ht="12.75">
      <c r="A165" s="24"/>
      <c r="B165" s="13"/>
      <c r="C165" s="13"/>
      <c r="D165" s="13"/>
      <c r="E165" s="13"/>
      <c r="F165" s="24"/>
      <c r="G165" s="24"/>
      <c r="H165" s="24"/>
      <c r="I165" s="24"/>
      <c r="J165" s="24"/>
      <c r="K165" s="24"/>
      <c r="L165" s="13"/>
      <c r="M165" s="13"/>
      <c r="N165" s="88"/>
      <c r="O165" s="13"/>
      <c r="P165" s="13"/>
      <c r="Q165" s="24"/>
      <c r="R165" s="24"/>
      <c r="S165" s="24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28"/>
      <c r="BA165" s="27"/>
      <c r="BB165" s="28"/>
      <c r="BC165" s="27"/>
      <c r="BD165" s="28"/>
      <c r="BE165" s="27"/>
      <c r="BF165" s="28"/>
      <c r="BG165" s="27"/>
      <c r="BH165" s="28"/>
      <c r="BI165" s="27"/>
      <c r="BJ165" s="13"/>
    </row>
    <row r="166" spans="1:62" ht="12.75">
      <c r="A166" s="24"/>
      <c r="B166" s="13"/>
      <c r="C166" s="13"/>
      <c r="D166" s="13"/>
      <c r="E166" s="13"/>
      <c r="F166" s="24"/>
      <c r="G166" s="24"/>
      <c r="H166" s="24"/>
      <c r="I166" s="24"/>
      <c r="J166" s="24"/>
      <c r="K166" s="24"/>
      <c r="L166" s="13"/>
      <c r="M166" s="13"/>
      <c r="N166" s="88"/>
      <c r="O166" s="13"/>
      <c r="P166" s="13"/>
      <c r="Q166" s="24"/>
      <c r="R166" s="24"/>
      <c r="S166" s="24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28"/>
      <c r="BA166" s="27"/>
      <c r="BB166" s="28"/>
      <c r="BC166" s="27"/>
      <c r="BD166" s="28"/>
      <c r="BE166" s="27"/>
      <c r="BF166" s="28"/>
      <c r="BG166" s="27"/>
      <c r="BH166" s="28"/>
      <c r="BI166" s="27"/>
      <c r="BJ166" s="13"/>
    </row>
    <row r="167" spans="1:62" ht="12.75">
      <c r="A167" s="24"/>
      <c r="B167" s="13"/>
      <c r="C167" s="13"/>
      <c r="D167" s="13"/>
      <c r="E167" s="13"/>
      <c r="F167" s="24"/>
      <c r="G167" s="24"/>
      <c r="H167" s="24"/>
      <c r="I167" s="24"/>
      <c r="J167" s="24"/>
      <c r="K167" s="24"/>
      <c r="L167" s="13"/>
      <c r="M167" s="13"/>
      <c r="N167" s="88"/>
      <c r="O167" s="13"/>
      <c r="P167" s="13"/>
      <c r="Q167" s="24"/>
      <c r="R167" s="24"/>
      <c r="S167" s="24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28"/>
      <c r="BA167" s="27"/>
      <c r="BB167" s="28"/>
      <c r="BC167" s="27"/>
      <c r="BD167" s="28"/>
      <c r="BE167" s="27"/>
      <c r="BF167" s="28"/>
      <c r="BG167" s="27"/>
      <c r="BH167" s="28"/>
      <c r="BI167" s="27"/>
      <c r="BJ167" s="13"/>
    </row>
    <row r="168" spans="1:62" ht="12.75">
      <c r="A168" s="24"/>
      <c r="B168" s="13"/>
      <c r="C168" s="13"/>
      <c r="D168" s="13"/>
      <c r="E168" s="13"/>
      <c r="F168" s="24"/>
      <c r="G168" s="24"/>
      <c r="H168" s="24"/>
      <c r="I168" s="24"/>
      <c r="J168" s="24"/>
      <c r="K168" s="24"/>
      <c r="L168" s="13"/>
      <c r="M168" s="13"/>
      <c r="N168" s="88"/>
      <c r="O168" s="13"/>
      <c r="P168" s="13"/>
      <c r="Q168" s="24"/>
      <c r="R168" s="24"/>
      <c r="S168" s="24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28"/>
      <c r="BA168" s="27"/>
      <c r="BB168" s="28"/>
      <c r="BC168" s="27"/>
      <c r="BD168" s="28"/>
      <c r="BE168" s="27"/>
      <c r="BF168" s="28"/>
      <c r="BG168" s="27"/>
      <c r="BH168" s="28"/>
      <c r="BI168" s="27"/>
      <c r="BJ168" s="13"/>
    </row>
    <row r="169" spans="1:62" ht="12.75">
      <c r="A169" s="24"/>
      <c r="B169" s="13"/>
      <c r="C169" s="13"/>
      <c r="D169" s="13"/>
      <c r="E169" s="13"/>
      <c r="F169" s="24"/>
      <c r="G169" s="24"/>
      <c r="H169" s="24"/>
      <c r="I169" s="24"/>
      <c r="J169" s="24"/>
      <c r="K169" s="24"/>
      <c r="L169" s="13"/>
      <c r="M169" s="13"/>
      <c r="N169" s="88"/>
      <c r="O169" s="13"/>
      <c r="P169" s="13"/>
      <c r="Q169" s="24"/>
      <c r="R169" s="24"/>
      <c r="S169" s="24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28"/>
      <c r="BA169" s="27"/>
      <c r="BB169" s="28"/>
      <c r="BC169" s="27"/>
      <c r="BD169" s="28"/>
      <c r="BE169" s="27"/>
      <c r="BF169" s="28"/>
      <c r="BG169" s="27"/>
      <c r="BH169" s="28"/>
      <c r="BI169" s="27"/>
      <c r="BJ169" s="13"/>
    </row>
    <row r="170" spans="1:62" ht="12.75">
      <c r="A170" s="24"/>
      <c r="B170" s="13"/>
      <c r="C170" s="13"/>
      <c r="D170" s="13"/>
      <c r="E170" s="13"/>
      <c r="F170" s="24"/>
      <c r="G170" s="24"/>
      <c r="H170" s="24"/>
      <c r="I170" s="24"/>
      <c r="J170" s="24"/>
      <c r="K170" s="24"/>
      <c r="L170" s="13"/>
      <c r="M170" s="13"/>
      <c r="N170" s="88"/>
      <c r="O170" s="13"/>
      <c r="P170" s="13"/>
      <c r="Q170" s="24"/>
      <c r="R170" s="24"/>
      <c r="S170" s="24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28"/>
      <c r="BA170" s="27"/>
      <c r="BB170" s="28"/>
      <c r="BC170" s="27"/>
      <c r="BD170" s="28"/>
      <c r="BE170" s="27"/>
      <c r="BF170" s="28"/>
      <c r="BG170" s="27"/>
      <c r="BH170" s="28"/>
      <c r="BI170" s="27"/>
      <c r="BJ170" s="13"/>
    </row>
    <row r="171" spans="1:62" ht="12.75">
      <c r="A171" s="24"/>
      <c r="B171" s="13"/>
      <c r="C171" s="13"/>
      <c r="D171" s="13"/>
      <c r="E171" s="13"/>
      <c r="F171" s="24"/>
      <c r="G171" s="24"/>
      <c r="H171" s="24"/>
      <c r="I171" s="24"/>
      <c r="J171" s="24"/>
      <c r="K171" s="24"/>
      <c r="L171" s="13"/>
      <c r="M171" s="13"/>
      <c r="N171" s="88"/>
      <c r="O171" s="13"/>
      <c r="P171" s="13"/>
      <c r="Q171" s="24"/>
      <c r="R171" s="24"/>
      <c r="S171" s="24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28"/>
      <c r="BA171" s="27"/>
      <c r="BB171" s="28"/>
      <c r="BC171" s="27"/>
      <c r="BD171" s="28"/>
      <c r="BE171" s="27"/>
      <c r="BF171" s="28"/>
      <c r="BG171" s="27"/>
      <c r="BH171" s="28"/>
      <c r="BI171" s="27"/>
      <c r="BJ171" s="13"/>
    </row>
    <row r="172" spans="1:62" ht="12.75">
      <c r="A172" s="24"/>
      <c r="B172" s="13"/>
      <c r="C172" s="13"/>
      <c r="D172" s="13"/>
      <c r="E172" s="13"/>
      <c r="F172" s="24"/>
      <c r="G172" s="24"/>
      <c r="H172" s="24"/>
      <c r="I172" s="24"/>
      <c r="J172" s="24"/>
      <c r="K172" s="24"/>
      <c r="L172" s="13"/>
      <c r="M172" s="13"/>
      <c r="N172" s="88"/>
      <c r="O172" s="13"/>
      <c r="P172" s="13"/>
      <c r="Q172" s="24"/>
      <c r="R172" s="24"/>
      <c r="S172" s="24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28"/>
      <c r="BA172" s="27"/>
      <c r="BB172" s="28"/>
      <c r="BC172" s="27"/>
      <c r="BD172" s="28"/>
      <c r="BE172" s="27"/>
      <c r="BF172" s="28"/>
      <c r="BG172" s="27"/>
      <c r="BH172" s="28"/>
      <c r="BI172" s="27"/>
      <c r="BJ172" s="13"/>
    </row>
    <row r="173" spans="1:62" ht="12.75">
      <c r="A173" s="24"/>
      <c r="B173" s="13"/>
      <c r="C173" s="13"/>
      <c r="D173" s="13"/>
      <c r="E173" s="13"/>
      <c r="F173" s="24"/>
      <c r="G173" s="24"/>
      <c r="H173" s="24"/>
      <c r="I173" s="24"/>
      <c r="J173" s="24"/>
      <c r="K173" s="24"/>
      <c r="L173" s="13"/>
      <c r="M173" s="13"/>
      <c r="N173" s="88"/>
      <c r="O173" s="13"/>
      <c r="P173" s="13"/>
      <c r="Q173" s="24"/>
      <c r="R173" s="24"/>
      <c r="S173" s="24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28"/>
      <c r="BA173" s="27"/>
      <c r="BB173" s="28"/>
      <c r="BC173" s="27"/>
      <c r="BD173" s="28"/>
      <c r="BE173" s="27"/>
      <c r="BF173" s="28"/>
      <c r="BG173" s="27"/>
      <c r="BH173" s="28"/>
      <c r="BI173" s="27"/>
      <c r="BJ173" s="13"/>
    </row>
    <row r="174" spans="1:62" ht="12.75">
      <c r="A174" s="24"/>
      <c r="B174" s="13"/>
      <c r="C174" s="13"/>
      <c r="D174" s="13"/>
      <c r="E174" s="13"/>
      <c r="F174" s="24"/>
      <c r="G174" s="24"/>
      <c r="H174" s="24"/>
      <c r="I174" s="24"/>
      <c r="J174" s="24"/>
      <c r="K174" s="24"/>
      <c r="L174" s="13"/>
      <c r="M174" s="13"/>
      <c r="N174" s="88"/>
      <c r="O174" s="13"/>
      <c r="P174" s="13"/>
      <c r="Q174" s="24"/>
      <c r="R174" s="24"/>
      <c r="S174" s="24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28"/>
      <c r="BA174" s="27"/>
      <c r="BB174" s="28"/>
      <c r="BC174" s="27"/>
      <c r="BD174" s="28"/>
      <c r="BE174" s="27"/>
      <c r="BF174" s="28"/>
      <c r="BG174" s="27"/>
      <c r="BH174" s="28"/>
      <c r="BI174" s="27"/>
      <c r="BJ174" s="13"/>
    </row>
    <row r="175" spans="1:62" ht="12.75">
      <c r="A175" s="24"/>
      <c r="B175" s="13"/>
      <c r="C175" s="13"/>
      <c r="D175" s="13"/>
      <c r="E175" s="13"/>
      <c r="F175" s="24"/>
      <c r="G175" s="24"/>
      <c r="H175" s="24"/>
      <c r="I175" s="24"/>
      <c r="J175" s="24"/>
      <c r="K175" s="24"/>
      <c r="L175" s="13"/>
      <c r="M175" s="13"/>
      <c r="N175" s="88"/>
      <c r="O175" s="13"/>
      <c r="P175" s="13"/>
      <c r="Q175" s="24"/>
      <c r="R175" s="24"/>
      <c r="S175" s="24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28"/>
      <c r="BA175" s="27"/>
      <c r="BB175" s="28"/>
      <c r="BC175" s="27"/>
      <c r="BD175" s="28"/>
      <c r="BE175" s="27"/>
      <c r="BF175" s="28"/>
      <c r="BG175" s="27"/>
      <c r="BH175" s="28"/>
      <c r="BI175" s="27"/>
      <c r="BJ175" s="13"/>
    </row>
    <row r="176" spans="1:62" ht="12.75">
      <c r="A176" s="24"/>
      <c r="B176" s="13"/>
      <c r="C176" s="13"/>
      <c r="D176" s="13"/>
      <c r="E176" s="13"/>
      <c r="F176" s="24"/>
      <c r="G176" s="24"/>
      <c r="H176" s="24"/>
      <c r="I176" s="24"/>
      <c r="J176" s="24"/>
      <c r="K176" s="24"/>
      <c r="L176" s="13"/>
      <c r="M176" s="13"/>
      <c r="N176" s="88"/>
      <c r="O176" s="13"/>
      <c r="P176" s="13"/>
      <c r="Q176" s="24"/>
      <c r="R176" s="24"/>
      <c r="S176" s="24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28"/>
      <c r="BA176" s="27"/>
      <c r="BB176" s="28"/>
      <c r="BC176" s="27"/>
      <c r="BD176" s="28"/>
      <c r="BE176" s="27"/>
      <c r="BF176" s="28"/>
      <c r="BG176" s="27"/>
      <c r="BH176" s="28"/>
      <c r="BI176" s="27"/>
      <c r="BJ176" s="13"/>
    </row>
    <row r="177" spans="1:62" ht="12.75">
      <c r="A177" s="24"/>
      <c r="B177" s="13"/>
      <c r="C177" s="13"/>
      <c r="D177" s="13"/>
      <c r="E177" s="13"/>
      <c r="F177" s="24"/>
      <c r="G177" s="24"/>
      <c r="H177" s="24"/>
      <c r="I177" s="24"/>
      <c r="J177" s="24"/>
      <c r="K177" s="24"/>
      <c r="L177" s="13"/>
      <c r="M177" s="13"/>
      <c r="N177" s="88"/>
      <c r="O177" s="13"/>
      <c r="P177" s="13"/>
      <c r="Q177" s="24"/>
      <c r="R177" s="24"/>
      <c r="S177" s="24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28"/>
      <c r="BA177" s="27"/>
      <c r="BB177" s="28"/>
      <c r="BC177" s="27"/>
      <c r="BD177" s="28"/>
      <c r="BE177" s="27"/>
      <c r="BF177" s="28"/>
      <c r="BG177" s="27"/>
      <c r="BH177" s="28"/>
      <c r="BI177" s="27"/>
      <c r="BJ177" s="13"/>
    </row>
    <row r="178" spans="1:62" ht="12.75">
      <c r="A178" s="24"/>
      <c r="B178" s="13"/>
      <c r="C178" s="13"/>
      <c r="D178" s="13"/>
      <c r="E178" s="13"/>
      <c r="F178" s="24"/>
      <c r="G178" s="24"/>
      <c r="H178" s="24"/>
      <c r="I178" s="24"/>
      <c r="J178" s="24"/>
      <c r="K178" s="24"/>
      <c r="L178" s="13"/>
      <c r="M178" s="13"/>
      <c r="N178" s="88"/>
      <c r="O178" s="13"/>
      <c r="P178" s="13"/>
      <c r="Q178" s="24"/>
      <c r="R178" s="24"/>
      <c r="S178" s="24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28"/>
      <c r="BA178" s="27"/>
      <c r="BB178" s="28"/>
      <c r="BC178" s="27"/>
      <c r="BD178" s="28"/>
      <c r="BE178" s="27"/>
      <c r="BF178" s="28"/>
      <c r="BG178" s="27"/>
      <c r="BH178" s="28"/>
      <c r="BI178" s="27"/>
      <c r="BJ178" s="13"/>
    </row>
    <row r="179" spans="1:62" ht="12.75">
      <c r="A179" s="24"/>
      <c r="B179" s="13"/>
      <c r="C179" s="13"/>
      <c r="D179" s="13"/>
      <c r="E179" s="13"/>
      <c r="F179" s="24"/>
      <c r="G179" s="24"/>
      <c r="H179" s="24"/>
      <c r="I179" s="24"/>
      <c r="J179" s="24"/>
      <c r="K179" s="24"/>
      <c r="L179" s="13"/>
      <c r="M179" s="13"/>
      <c r="N179" s="88"/>
      <c r="O179" s="13"/>
      <c r="P179" s="13"/>
      <c r="Q179" s="24"/>
      <c r="R179" s="24"/>
      <c r="S179" s="24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28"/>
      <c r="BA179" s="27"/>
      <c r="BB179" s="28"/>
      <c r="BC179" s="27"/>
      <c r="BD179" s="28"/>
      <c r="BE179" s="27"/>
      <c r="BF179" s="28"/>
      <c r="BG179" s="27"/>
      <c r="BH179" s="28"/>
      <c r="BI179" s="27"/>
      <c r="BJ179" s="13"/>
    </row>
    <row r="180" spans="1:62" ht="12.75">
      <c r="A180" s="24"/>
      <c r="B180" s="13"/>
      <c r="C180" s="13"/>
      <c r="D180" s="13"/>
      <c r="E180" s="13"/>
      <c r="F180" s="24"/>
      <c r="G180" s="24"/>
      <c r="H180" s="24"/>
      <c r="I180" s="24"/>
      <c r="J180" s="24"/>
      <c r="K180" s="24"/>
      <c r="L180" s="13"/>
      <c r="M180" s="13"/>
      <c r="N180" s="88"/>
      <c r="O180" s="13"/>
      <c r="P180" s="13"/>
      <c r="Q180" s="24"/>
      <c r="R180" s="24"/>
      <c r="S180" s="24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28"/>
      <c r="BA180" s="27"/>
      <c r="BB180" s="28"/>
      <c r="BC180" s="27"/>
      <c r="BD180" s="28"/>
      <c r="BE180" s="27"/>
      <c r="BF180" s="28"/>
      <c r="BG180" s="27"/>
      <c r="BH180" s="28"/>
      <c r="BI180" s="27"/>
      <c r="BJ180" s="13"/>
    </row>
    <row r="181" spans="1:62" ht="12.75">
      <c r="A181" s="24"/>
      <c r="B181" s="13"/>
      <c r="C181" s="13"/>
      <c r="D181" s="13"/>
      <c r="E181" s="13"/>
      <c r="F181" s="24"/>
      <c r="G181" s="24"/>
      <c r="H181" s="24"/>
      <c r="I181" s="24"/>
      <c r="J181" s="24"/>
      <c r="K181" s="24"/>
      <c r="L181" s="13"/>
      <c r="M181" s="13"/>
      <c r="N181" s="88"/>
      <c r="O181" s="13"/>
      <c r="P181" s="13"/>
      <c r="Q181" s="24"/>
      <c r="R181" s="24"/>
      <c r="S181" s="24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28"/>
      <c r="BA181" s="27"/>
      <c r="BB181" s="28"/>
      <c r="BC181" s="27"/>
      <c r="BD181" s="28"/>
      <c r="BE181" s="27"/>
      <c r="BF181" s="28"/>
      <c r="BG181" s="27"/>
      <c r="BH181" s="28"/>
      <c r="BI181" s="27"/>
      <c r="BJ181" s="13"/>
    </row>
    <row r="182" spans="1:62" ht="12.75">
      <c r="A182" s="24"/>
      <c r="B182" s="13"/>
      <c r="C182" s="13"/>
      <c r="D182" s="13"/>
      <c r="E182" s="13"/>
      <c r="F182" s="24"/>
      <c r="G182" s="24"/>
      <c r="H182" s="24"/>
      <c r="I182" s="24"/>
      <c r="J182" s="24"/>
      <c r="K182" s="24"/>
      <c r="L182" s="13"/>
      <c r="M182" s="13"/>
      <c r="N182" s="88"/>
      <c r="O182" s="13"/>
      <c r="P182" s="13"/>
      <c r="Q182" s="24"/>
      <c r="R182" s="24"/>
      <c r="S182" s="24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28"/>
      <c r="BA182" s="27"/>
      <c r="BB182" s="28"/>
      <c r="BC182" s="27"/>
      <c r="BD182" s="28"/>
      <c r="BE182" s="27"/>
      <c r="BF182" s="28"/>
      <c r="BG182" s="27"/>
      <c r="BH182" s="28"/>
      <c r="BI182" s="27"/>
      <c r="BJ182" s="13"/>
    </row>
    <row r="183" spans="1:62" ht="12.75">
      <c r="A183" s="24"/>
      <c r="B183" s="13"/>
      <c r="C183" s="13"/>
      <c r="D183" s="13"/>
      <c r="E183" s="13"/>
      <c r="F183" s="24"/>
      <c r="G183" s="24"/>
      <c r="H183" s="24"/>
      <c r="I183" s="24"/>
      <c r="J183" s="24"/>
      <c r="K183" s="24"/>
      <c r="L183" s="13"/>
      <c r="M183" s="13"/>
      <c r="N183" s="88"/>
      <c r="O183" s="13"/>
      <c r="P183" s="13"/>
      <c r="Q183" s="24"/>
      <c r="R183" s="24"/>
      <c r="S183" s="24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28"/>
      <c r="BA183" s="27"/>
      <c r="BB183" s="28"/>
      <c r="BC183" s="27"/>
      <c r="BD183" s="28"/>
      <c r="BE183" s="27"/>
      <c r="BF183" s="28"/>
      <c r="BG183" s="27"/>
      <c r="BH183" s="28"/>
      <c r="BI183" s="27"/>
      <c r="BJ183" s="13"/>
    </row>
    <row r="184" spans="1:62" ht="12.75">
      <c r="A184" s="24"/>
      <c r="B184" s="13"/>
      <c r="C184" s="13"/>
      <c r="D184" s="13"/>
      <c r="E184" s="13"/>
      <c r="F184" s="24"/>
      <c r="G184" s="24"/>
      <c r="H184" s="24"/>
      <c r="I184" s="24"/>
      <c r="J184" s="24"/>
      <c r="K184" s="24"/>
      <c r="L184" s="13"/>
      <c r="M184" s="13"/>
      <c r="N184" s="88"/>
      <c r="O184" s="13"/>
      <c r="P184" s="13"/>
      <c r="Q184" s="24"/>
      <c r="R184" s="24"/>
      <c r="S184" s="24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28"/>
      <c r="BA184" s="27"/>
      <c r="BB184" s="28"/>
      <c r="BC184" s="27"/>
      <c r="BD184" s="28"/>
      <c r="BE184" s="27"/>
      <c r="BF184" s="28"/>
      <c r="BG184" s="27"/>
      <c r="BH184" s="28"/>
      <c r="BI184" s="27"/>
      <c r="BJ184" s="13"/>
    </row>
    <row r="185" spans="1:62" ht="12.75">
      <c r="A185" s="24"/>
      <c r="B185" s="13"/>
      <c r="C185" s="13"/>
      <c r="D185" s="13"/>
      <c r="E185" s="13"/>
      <c r="F185" s="24"/>
      <c r="G185" s="24"/>
      <c r="H185" s="24"/>
      <c r="I185" s="24"/>
      <c r="J185" s="24"/>
      <c r="K185" s="24"/>
      <c r="L185" s="13"/>
      <c r="M185" s="13"/>
      <c r="N185" s="88"/>
      <c r="O185" s="13"/>
      <c r="P185" s="13"/>
      <c r="Q185" s="24"/>
      <c r="R185" s="24"/>
      <c r="S185" s="24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28"/>
      <c r="BA185" s="27"/>
      <c r="BB185" s="28"/>
      <c r="BC185" s="27"/>
      <c r="BD185" s="28"/>
      <c r="BE185" s="27"/>
      <c r="BF185" s="28"/>
      <c r="BG185" s="27"/>
      <c r="BH185" s="28"/>
      <c r="BI185" s="27"/>
      <c r="BJ185" s="13"/>
    </row>
    <row r="186" spans="1:62" ht="12.75">
      <c r="A186" s="24"/>
      <c r="B186" s="13"/>
      <c r="C186" s="13"/>
      <c r="D186" s="13"/>
      <c r="E186" s="13"/>
      <c r="F186" s="24"/>
      <c r="G186" s="24"/>
      <c r="H186" s="24"/>
      <c r="I186" s="24"/>
      <c r="J186" s="24"/>
      <c r="K186" s="24"/>
      <c r="L186" s="13"/>
      <c r="M186" s="13"/>
      <c r="N186" s="88"/>
      <c r="O186" s="13"/>
      <c r="P186" s="13"/>
      <c r="Q186" s="24"/>
      <c r="R186" s="24"/>
      <c r="S186" s="24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28"/>
      <c r="BA186" s="27"/>
      <c r="BB186" s="28"/>
      <c r="BC186" s="27"/>
      <c r="BD186" s="28"/>
      <c r="BE186" s="27"/>
      <c r="BF186" s="28"/>
      <c r="BG186" s="27"/>
      <c r="BH186" s="28"/>
      <c r="BI186" s="27"/>
      <c r="BJ186" s="13"/>
    </row>
    <row r="187" spans="1:62" ht="12.75">
      <c r="A187" s="24"/>
      <c r="B187" s="13"/>
      <c r="C187" s="13"/>
      <c r="D187" s="13"/>
      <c r="E187" s="13"/>
      <c r="F187" s="24"/>
      <c r="G187" s="24"/>
      <c r="H187" s="24"/>
      <c r="I187" s="24"/>
      <c r="J187" s="24"/>
      <c r="K187" s="24"/>
      <c r="L187" s="13"/>
      <c r="M187" s="13"/>
      <c r="N187" s="88"/>
      <c r="O187" s="13"/>
      <c r="P187" s="13"/>
      <c r="Q187" s="24"/>
      <c r="R187" s="24"/>
      <c r="S187" s="24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28"/>
      <c r="BA187" s="27"/>
      <c r="BB187" s="28"/>
      <c r="BC187" s="27"/>
      <c r="BD187" s="28"/>
      <c r="BE187" s="27"/>
      <c r="BF187" s="28"/>
      <c r="BG187" s="27"/>
      <c r="BH187" s="28"/>
      <c r="BI187" s="27"/>
      <c r="BJ187" s="13"/>
    </row>
    <row r="188" spans="1:62" ht="12.75">
      <c r="A188" s="24"/>
      <c r="B188" s="13"/>
      <c r="C188" s="13"/>
      <c r="D188" s="13"/>
      <c r="E188" s="13"/>
      <c r="F188" s="24"/>
      <c r="G188" s="24"/>
      <c r="H188" s="24"/>
      <c r="I188" s="24"/>
      <c r="J188" s="24"/>
      <c r="K188" s="24"/>
      <c r="L188" s="13"/>
      <c r="M188" s="13"/>
      <c r="N188" s="88"/>
      <c r="O188" s="13"/>
      <c r="P188" s="13"/>
      <c r="Q188" s="24"/>
      <c r="R188" s="24"/>
      <c r="S188" s="24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28"/>
      <c r="BA188" s="27"/>
      <c r="BB188" s="28"/>
      <c r="BC188" s="27"/>
      <c r="BD188" s="28"/>
      <c r="BE188" s="27"/>
      <c r="BF188" s="28"/>
      <c r="BG188" s="27"/>
      <c r="BH188" s="28"/>
      <c r="BI188" s="27"/>
      <c r="BJ188" s="13"/>
    </row>
    <row r="189" spans="1:62" ht="12.75">
      <c r="A189" s="24"/>
      <c r="B189" s="13"/>
      <c r="C189" s="13"/>
      <c r="D189" s="13"/>
      <c r="E189" s="13"/>
      <c r="F189" s="24"/>
      <c r="G189" s="24"/>
      <c r="H189" s="24"/>
      <c r="I189" s="24"/>
      <c r="J189" s="24"/>
      <c r="K189" s="24"/>
      <c r="L189" s="13"/>
      <c r="M189" s="13"/>
      <c r="N189" s="88"/>
      <c r="O189" s="13"/>
      <c r="P189" s="13"/>
      <c r="Q189" s="24"/>
      <c r="R189" s="24"/>
      <c r="S189" s="24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28"/>
      <c r="BA189" s="27"/>
      <c r="BB189" s="28"/>
      <c r="BC189" s="27"/>
      <c r="BD189" s="28"/>
      <c r="BE189" s="27"/>
      <c r="BF189" s="28"/>
      <c r="BG189" s="27"/>
      <c r="BH189" s="28"/>
      <c r="BI189" s="27"/>
      <c r="BJ189" s="13"/>
    </row>
    <row r="190" spans="1:62" ht="12.75">
      <c r="A190" s="24"/>
      <c r="B190" s="13"/>
      <c r="C190" s="13"/>
      <c r="D190" s="13"/>
      <c r="E190" s="13"/>
      <c r="F190" s="24"/>
      <c r="G190" s="24"/>
      <c r="H190" s="24"/>
      <c r="I190" s="24"/>
      <c r="J190" s="24"/>
      <c r="K190" s="24"/>
      <c r="L190" s="13"/>
      <c r="M190" s="13"/>
      <c r="N190" s="88"/>
      <c r="O190" s="13"/>
      <c r="P190" s="13"/>
      <c r="Q190" s="24"/>
      <c r="R190" s="24"/>
      <c r="S190" s="24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28"/>
      <c r="BA190" s="27"/>
      <c r="BB190" s="28"/>
      <c r="BC190" s="27"/>
      <c r="BD190" s="28"/>
      <c r="BE190" s="27"/>
      <c r="BF190" s="28"/>
      <c r="BG190" s="27"/>
      <c r="BH190" s="28"/>
      <c r="BI190" s="27"/>
      <c r="BJ190" s="13"/>
    </row>
    <row r="191" spans="1:62" ht="12.75">
      <c r="A191" s="24"/>
      <c r="B191" s="13"/>
      <c r="C191" s="13"/>
      <c r="D191" s="13"/>
      <c r="E191" s="13"/>
      <c r="F191" s="24"/>
      <c r="G191" s="24"/>
      <c r="H191" s="24"/>
      <c r="I191" s="24"/>
      <c r="J191" s="24"/>
      <c r="K191" s="24"/>
      <c r="L191" s="13"/>
      <c r="M191" s="13"/>
      <c r="N191" s="88"/>
      <c r="O191" s="13"/>
      <c r="P191" s="13"/>
      <c r="Q191" s="24"/>
      <c r="R191" s="24"/>
      <c r="S191" s="24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28"/>
      <c r="BA191" s="27"/>
      <c r="BB191" s="28"/>
      <c r="BC191" s="27"/>
      <c r="BD191" s="28"/>
      <c r="BE191" s="27"/>
      <c r="BF191" s="28"/>
      <c r="BG191" s="27"/>
      <c r="BH191" s="28"/>
      <c r="BI191" s="27"/>
      <c r="BJ191" s="13"/>
    </row>
    <row r="192" spans="1:62" ht="12.75">
      <c r="A192" s="24"/>
      <c r="B192" s="13"/>
      <c r="C192" s="13"/>
      <c r="D192" s="13"/>
      <c r="E192" s="13"/>
      <c r="F192" s="24"/>
      <c r="G192" s="24"/>
      <c r="H192" s="24"/>
      <c r="I192" s="24"/>
      <c r="J192" s="24"/>
      <c r="K192" s="24"/>
      <c r="L192" s="13"/>
      <c r="M192" s="13"/>
      <c r="N192" s="88"/>
      <c r="O192" s="13"/>
      <c r="P192" s="13"/>
      <c r="Q192" s="24"/>
      <c r="R192" s="24"/>
      <c r="S192" s="24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28"/>
      <c r="BA192" s="27"/>
      <c r="BB192" s="28"/>
      <c r="BC192" s="27"/>
      <c r="BD192" s="28"/>
      <c r="BE192" s="27"/>
      <c r="BF192" s="28"/>
      <c r="BG192" s="27"/>
      <c r="BH192" s="28"/>
      <c r="BI192" s="27"/>
      <c r="BJ192" s="13"/>
    </row>
    <row r="193" spans="1:62" ht="12.75">
      <c r="A193" s="24"/>
      <c r="B193" s="13"/>
      <c r="C193" s="13"/>
      <c r="D193" s="13"/>
      <c r="E193" s="13"/>
      <c r="F193" s="24"/>
      <c r="G193" s="24"/>
      <c r="H193" s="24"/>
      <c r="I193" s="24"/>
      <c r="J193" s="24"/>
      <c r="K193" s="24"/>
      <c r="L193" s="13"/>
      <c r="M193" s="13"/>
      <c r="N193" s="88"/>
      <c r="O193" s="13"/>
      <c r="P193" s="13"/>
      <c r="Q193" s="24"/>
      <c r="R193" s="24"/>
      <c r="S193" s="24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28"/>
      <c r="BA193" s="27"/>
      <c r="BB193" s="28"/>
      <c r="BC193" s="27"/>
      <c r="BD193" s="28"/>
      <c r="BE193" s="27"/>
      <c r="BF193" s="28"/>
      <c r="BG193" s="27"/>
      <c r="BH193" s="28"/>
      <c r="BI193" s="27"/>
      <c r="BJ193" s="13"/>
    </row>
    <row r="194" spans="1:62" ht="12.75">
      <c r="A194" s="24"/>
      <c r="B194" s="13"/>
      <c r="C194" s="13"/>
      <c r="D194" s="13"/>
      <c r="E194" s="13"/>
      <c r="F194" s="24"/>
      <c r="G194" s="24"/>
      <c r="H194" s="24"/>
      <c r="I194" s="24"/>
      <c r="J194" s="24"/>
      <c r="K194" s="24"/>
      <c r="L194" s="13"/>
      <c r="M194" s="13"/>
      <c r="N194" s="88"/>
      <c r="O194" s="13"/>
      <c r="P194" s="13"/>
      <c r="Q194" s="24"/>
      <c r="R194" s="24"/>
      <c r="S194" s="24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28"/>
      <c r="BA194" s="27"/>
      <c r="BB194" s="28"/>
      <c r="BC194" s="27"/>
      <c r="BD194" s="28"/>
      <c r="BE194" s="27"/>
      <c r="BF194" s="28"/>
      <c r="BG194" s="27"/>
      <c r="BH194" s="28"/>
      <c r="BI194" s="27"/>
      <c r="BJ194" s="13"/>
    </row>
    <row r="195" spans="1:62" ht="12.75">
      <c r="A195" s="24"/>
      <c r="B195" s="13"/>
      <c r="C195" s="13"/>
      <c r="D195" s="13"/>
      <c r="E195" s="13"/>
      <c r="F195" s="24"/>
      <c r="G195" s="24"/>
      <c r="H195" s="24"/>
      <c r="I195" s="24"/>
      <c r="J195" s="24"/>
      <c r="K195" s="24"/>
      <c r="L195" s="13"/>
      <c r="M195" s="13"/>
      <c r="N195" s="88"/>
      <c r="O195" s="13"/>
      <c r="P195" s="13"/>
      <c r="Q195" s="24"/>
      <c r="R195" s="24"/>
      <c r="S195" s="24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28"/>
      <c r="BA195" s="27"/>
      <c r="BB195" s="28"/>
      <c r="BC195" s="27"/>
      <c r="BD195" s="28"/>
      <c r="BE195" s="27"/>
      <c r="BF195" s="28"/>
      <c r="BG195" s="27"/>
      <c r="BH195" s="28"/>
      <c r="BI195" s="27"/>
      <c r="BJ195" s="13"/>
    </row>
    <row r="196" spans="1:62" ht="12.75">
      <c r="A196" s="24"/>
      <c r="B196" s="13"/>
      <c r="C196" s="13"/>
      <c r="D196" s="13"/>
      <c r="E196" s="13"/>
      <c r="F196" s="24"/>
      <c r="G196" s="24"/>
      <c r="H196" s="24"/>
      <c r="I196" s="24"/>
      <c r="J196" s="24"/>
      <c r="K196" s="24"/>
      <c r="L196" s="13"/>
      <c r="M196" s="13"/>
      <c r="N196" s="88"/>
      <c r="O196" s="13"/>
      <c r="P196" s="13"/>
      <c r="Q196" s="24"/>
      <c r="R196" s="24"/>
      <c r="S196" s="24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28"/>
      <c r="BA196" s="27"/>
      <c r="BB196" s="28"/>
      <c r="BC196" s="27"/>
      <c r="BD196" s="28"/>
      <c r="BE196" s="27"/>
      <c r="BF196" s="28"/>
      <c r="BG196" s="27"/>
      <c r="BH196" s="28"/>
      <c r="BI196" s="27"/>
      <c r="BJ196" s="13"/>
    </row>
    <row r="197" spans="1:62" ht="12.75">
      <c r="A197" s="24"/>
      <c r="B197" s="13"/>
      <c r="C197" s="13"/>
      <c r="D197" s="13"/>
      <c r="E197" s="13"/>
      <c r="F197" s="24"/>
      <c r="G197" s="24"/>
      <c r="H197" s="24"/>
      <c r="I197" s="24"/>
      <c r="J197" s="24"/>
      <c r="K197" s="24"/>
      <c r="L197" s="13"/>
      <c r="M197" s="13"/>
      <c r="N197" s="88"/>
      <c r="O197" s="13"/>
      <c r="P197" s="13"/>
      <c r="Q197" s="24"/>
      <c r="R197" s="24"/>
      <c r="S197" s="24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28"/>
      <c r="BA197" s="27"/>
      <c r="BB197" s="28"/>
      <c r="BC197" s="27"/>
      <c r="BD197" s="28"/>
      <c r="BE197" s="27"/>
      <c r="BF197" s="28"/>
      <c r="BG197" s="27"/>
      <c r="BH197" s="28"/>
      <c r="BI197" s="27"/>
      <c r="BJ197" s="13"/>
    </row>
    <row r="198" spans="1:62" ht="12.75">
      <c r="A198" s="24"/>
      <c r="B198" s="13"/>
      <c r="C198" s="13"/>
      <c r="D198" s="13"/>
      <c r="E198" s="13"/>
      <c r="F198" s="24"/>
      <c r="G198" s="24"/>
      <c r="H198" s="24"/>
      <c r="I198" s="24"/>
      <c r="J198" s="24"/>
      <c r="K198" s="24"/>
      <c r="L198" s="13"/>
      <c r="M198" s="13"/>
      <c r="N198" s="88"/>
      <c r="O198" s="13"/>
      <c r="P198" s="13"/>
      <c r="Q198" s="24"/>
      <c r="R198" s="24"/>
      <c r="S198" s="24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28"/>
      <c r="BA198" s="27"/>
      <c r="BB198" s="28"/>
      <c r="BC198" s="27"/>
      <c r="BD198" s="28"/>
      <c r="BE198" s="27"/>
      <c r="BF198" s="28"/>
      <c r="BG198" s="27"/>
      <c r="BH198" s="28"/>
      <c r="BI198" s="27"/>
      <c r="BJ198" s="13"/>
    </row>
    <row r="199" spans="1:62" ht="12.75">
      <c r="A199" s="24"/>
      <c r="B199" s="13"/>
      <c r="C199" s="13"/>
      <c r="D199" s="13"/>
      <c r="E199" s="13"/>
      <c r="F199" s="24"/>
      <c r="G199" s="24"/>
      <c r="H199" s="24"/>
      <c r="I199" s="24"/>
      <c r="J199" s="24"/>
      <c r="K199" s="24"/>
      <c r="L199" s="13"/>
      <c r="M199" s="13"/>
      <c r="N199" s="88"/>
      <c r="O199" s="13"/>
      <c r="P199" s="13"/>
      <c r="Q199" s="24"/>
      <c r="R199" s="24"/>
      <c r="S199" s="24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28"/>
      <c r="BA199" s="27"/>
      <c r="BB199" s="28"/>
      <c r="BC199" s="27"/>
      <c r="BD199" s="28"/>
      <c r="BE199" s="27"/>
      <c r="BF199" s="28"/>
      <c r="BG199" s="27"/>
      <c r="BH199" s="28"/>
      <c r="BI199" s="27"/>
      <c r="BJ199" s="13"/>
    </row>
    <row r="200" spans="1:62" ht="12.75">
      <c r="A200" s="24"/>
      <c r="B200" s="13"/>
      <c r="C200" s="13"/>
      <c r="D200" s="13"/>
      <c r="E200" s="13"/>
      <c r="F200" s="24"/>
      <c r="G200" s="24"/>
      <c r="H200" s="24"/>
      <c r="I200" s="24"/>
      <c r="J200" s="24"/>
      <c r="K200" s="24"/>
      <c r="L200" s="13"/>
      <c r="M200" s="13"/>
      <c r="N200" s="88"/>
      <c r="O200" s="13"/>
      <c r="P200" s="13"/>
      <c r="Q200" s="24"/>
      <c r="R200" s="24"/>
      <c r="S200" s="24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28"/>
      <c r="BA200" s="27"/>
      <c r="BB200" s="28"/>
      <c r="BC200" s="27"/>
      <c r="BD200" s="28"/>
      <c r="BE200" s="27"/>
      <c r="BF200" s="28"/>
      <c r="BG200" s="27"/>
      <c r="BH200" s="28"/>
      <c r="BI200" s="27"/>
      <c r="BJ200" s="13"/>
    </row>
    <row r="201" spans="1:62" ht="12.75">
      <c r="A201" s="24"/>
      <c r="B201" s="13"/>
      <c r="C201" s="13"/>
      <c r="D201" s="13"/>
      <c r="E201" s="13"/>
      <c r="F201" s="24"/>
      <c r="G201" s="24"/>
      <c r="H201" s="24"/>
      <c r="I201" s="24"/>
      <c r="J201" s="24"/>
      <c r="K201" s="24"/>
      <c r="L201" s="13"/>
      <c r="M201" s="13"/>
      <c r="N201" s="88"/>
      <c r="O201" s="13"/>
      <c r="P201" s="13"/>
      <c r="Q201" s="24"/>
      <c r="R201" s="24"/>
      <c r="S201" s="24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28"/>
      <c r="BA201" s="27"/>
      <c r="BB201" s="28"/>
      <c r="BC201" s="27"/>
      <c r="BD201" s="28"/>
      <c r="BE201" s="27"/>
      <c r="BF201" s="28"/>
      <c r="BG201" s="27"/>
      <c r="BH201" s="28"/>
      <c r="BI201" s="27"/>
      <c r="BJ201" s="13"/>
    </row>
    <row r="202" spans="1:62" ht="12.75">
      <c r="A202" s="24"/>
      <c r="B202" s="13"/>
      <c r="C202" s="13"/>
      <c r="D202" s="13"/>
      <c r="E202" s="13"/>
      <c r="F202" s="24"/>
      <c r="G202" s="24"/>
      <c r="H202" s="24"/>
      <c r="I202" s="24"/>
      <c r="J202" s="24"/>
      <c r="K202" s="24"/>
      <c r="L202" s="13"/>
      <c r="M202" s="13"/>
      <c r="N202" s="88"/>
      <c r="O202" s="13"/>
      <c r="P202" s="13"/>
      <c r="Q202" s="24"/>
      <c r="R202" s="24"/>
      <c r="S202" s="24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28"/>
      <c r="BA202" s="27"/>
      <c r="BB202" s="28"/>
      <c r="BC202" s="27"/>
      <c r="BD202" s="28"/>
      <c r="BE202" s="27"/>
      <c r="BF202" s="28"/>
      <c r="BG202" s="27"/>
      <c r="BH202" s="28"/>
      <c r="BI202" s="27"/>
      <c r="BJ202" s="13"/>
    </row>
    <row r="203" spans="1:62" ht="12.75">
      <c r="A203" s="24"/>
      <c r="B203" s="13"/>
      <c r="C203" s="13"/>
      <c r="D203" s="13"/>
      <c r="E203" s="13"/>
      <c r="F203" s="24"/>
      <c r="G203" s="24"/>
      <c r="H203" s="24"/>
      <c r="I203" s="24"/>
      <c r="J203" s="24"/>
      <c r="K203" s="24"/>
      <c r="L203" s="13"/>
      <c r="M203" s="13"/>
      <c r="N203" s="88"/>
      <c r="O203" s="13"/>
      <c r="P203" s="13"/>
      <c r="Q203" s="24"/>
      <c r="R203" s="24"/>
      <c r="S203" s="24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28"/>
      <c r="BA203" s="27"/>
      <c r="BB203" s="28"/>
      <c r="BC203" s="27"/>
      <c r="BD203" s="28"/>
      <c r="BE203" s="27"/>
      <c r="BF203" s="28"/>
      <c r="BG203" s="27"/>
      <c r="BH203" s="28"/>
      <c r="BI203" s="27"/>
      <c r="BJ203" s="13"/>
    </row>
    <row r="204" spans="1:62" ht="12.75">
      <c r="A204" s="24"/>
      <c r="B204" s="13"/>
      <c r="C204" s="13"/>
      <c r="D204" s="13"/>
      <c r="E204" s="13"/>
      <c r="F204" s="24"/>
      <c r="G204" s="24"/>
      <c r="H204" s="24"/>
      <c r="I204" s="24"/>
      <c r="J204" s="24"/>
      <c r="K204" s="24"/>
      <c r="L204" s="13"/>
      <c r="M204" s="13"/>
      <c r="N204" s="88"/>
      <c r="O204" s="13"/>
      <c r="P204" s="13"/>
      <c r="Q204" s="24"/>
      <c r="R204" s="24"/>
      <c r="S204" s="24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28"/>
      <c r="BA204" s="27"/>
      <c r="BB204" s="28"/>
      <c r="BC204" s="27"/>
      <c r="BD204" s="28"/>
      <c r="BE204" s="27"/>
      <c r="BF204" s="28"/>
      <c r="BG204" s="27"/>
      <c r="BH204" s="28"/>
      <c r="BI204" s="27"/>
      <c r="BJ204" s="13"/>
    </row>
    <row r="205" spans="1:62" ht="12.75">
      <c r="A205" s="24"/>
      <c r="B205" s="13"/>
      <c r="C205" s="13"/>
      <c r="D205" s="13"/>
      <c r="E205" s="13"/>
      <c r="F205" s="24"/>
      <c r="G205" s="24"/>
      <c r="H205" s="24"/>
      <c r="I205" s="24"/>
      <c r="J205" s="24"/>
      <c r="K205" s="24"/>
      <c r="L205" s="13"/>
      <c r="M205" s="13"/>
      <c r="N205" s="88"/>
      <c r="O205" s="13"/>
      <c r="P205" s="13"/>
      <c r="Q205" s="24"/>
      <c r="R205" s="24"/>
      <c r="S205" s="24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28"/>
      <c r="BA205" s="27"/>
      <c r="BB205" s="28"/>
      <c r="BC205" s="27"/>
      <c r="BD205" s="28"/>
      <c r="BE205" s="27"/>
      <c r="BF205" s="28"/>
      <c r="BG205" s="27"/>
      <c r="BH205" s="28"/>
      <c r="BI205" s="27"/>
      <c r="BJ205" s="13"/>
    </row>
    <row r="206" spans="1:62" ht="12.75">
      <c r="A206" s="24"/>
      <c r="B206" s="13"/>
      <c r="C206" s="13"/>
      <c r="D206" s="13"/>
      <c r="E206" s="13"/>
      <c r="F206" s="24"/>
      <c r="G206" s="24"/>
      <c r="H206" s="24"/>
      <c r="I206" s="24"/>
      <c r="J206" s="24"/>
      <c r="K206" s="24"/>
      <c r="L206" s="13"/>
      <c r="M206" s="13"/>
      <c r="N206" s="88"/>
      <c r="O206" s="13"/>
      <c r="P206" s="13"/>
      <c r="Q206" s="24"/>
      <c r="R206" s="24"/>
      <c r="S206" s="24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28"/>
      <c r="BA206" s="27"/>
      <c r="BB206" s="28"/>
      <c r="BC206" s="27"/>
      <c r="BD206" s="28"/>
      <c r="BE206" s="27"/>
      <c r="BF206" s="28"/>
      <c r="BG206" s="27"/>
      <c r="BH206" s="28"/>
      <c r="BI206" s="27"/>
      <c r="BJ206" s="13"/>
    </row>
    <row r="207" spans="1:62" ht="12.75">
      <c r="A207" s="24"/>
      <c r="B207" s="13"/>
      <c r="C207" s="13"/>
      <c r="D207" s="13"/>
      <c r="E207" s="13"/>
      <c r="F207" s="24"/>
      <c r="G207" s="24"/>
      <c r="H207" s="24"/>
      <c r="I207" s="24"/>
      <c r="J207" s="24"/>
      <c r="K207" s="24"/>
      <c r="L207" s="13"/>
      <c r="M207" s="13"/>
      <c r="N207" s="88"/>
      <c r="O207" s="13"/>
      <c r="P207" s="13"/>
      <c r="Q207" s="24"/>
      <c r="R207" s="24"/>
      <c r="S207" s="24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28"/>
      <c r="BA207" s="27"/>
      <c r="BB207" s="28"/>
      <c r="BC207" s="27"/>
      <c r="BD207" s="28"/>
      <c r="BE207" s="27"/>
      <c r="BF207" s="28"/>
      <c r="BG207" s="27"/>
      <c r="BH207" s="28"/>
      <c r="BI207" s="27"/>
      <c r="BJ207" s="13"/>
    </row>
    <row r="208" spans="1:62" ht="12.75">
      <c r="A208" s="24"/>
      <c r="B208" s="13"/>
      <c r="C208" s="13"/>
      <c r="D208" s="13"/>
      <c r="E208" s="13"/>
      <c r="F208" s="24"/>
      <c r="G208" s="24"/>
      <c r="H208" s="24"/>
      <c r="I208" s="24"/>
      <c r="J208" s="24"/>
      <c r="K208" s="24"/>
      <c r="L208" s="13"/>
      <c r="M208" s="13"/>
      <c r="N208" s="88"/>
      <c r="O208" s="13"/>
      <c r="P208" s="13"/>
      <c r="Q208" s="24"/>
      <c r="R208" s="24"/>
      <c r="S208" s="24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28"/>
      <c r="BA208" s="27"/>
      <c r="BB208" s="28"/>
      <c r="BC208" s="27"/>
      <c r="BD208" s="28"/>
      <c r="BE208" s="27"/>
      <c r="BF208" s="28"/>
      <c r="BG208" s="27"/>
      <c r="BH208" s="28"/>
      <c r="BI208" s="27"/>
      <c r="BJ208" s="13"/>
    </row>
    <row r="209" spans="1:62" ht="12.75">
      <c r="A209" s="24"/>
      <c r="B209" s="13"/>
      <c r="C209" s="13"/>
      <c r="D209" s="13"/>
      <c r="E209" s="13"/>
      <c r="F209" s="24"/>
      <c r="G209" s="24"/>
      <c r="H209" s="24"/>
      <c r="I209" s="24"/>
      <c r="J209" s="24"/>
      <c r="K209" s="24"/>
      <c r="L209" s="13"/>
      <c r="M209" s="13"/>
      <c r="N209" s="88"/>
      <c r="O209" s="13"/>
      <c r="P209" s="13"/>
      <c r="Q209" s="24"/>
      <c r="R209" s="24"/>
      <c r="S209" s="24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28"/>
      <c r="BA209" s="27"/>
      <c r="BB209" s="28"/>
      <c r="BC209" s="27"/>
      <c r="BD209" s="28"/>
      <c r="BE209" s="27"/>
      <c r="BF209" s="28"/>
      <c r="BG209" s="27"/>
      <c r="BH209" s="28"/>
      <c r="BI209" s="27"/>
      <c r="BJ209" s="13"/>
    </row>
    <row r="210" spans="1:62" ht="12.75">
      <c r="A210" s="24"/>
      <c r="B210" s="13"/>
      <c r="C210" s="13"/>
      <c r="D210" s="13"/>
      <c r="E210" s="13"/>
      <c r="F210" s="24"/>
      <c r="G210" s="24"/>
      <c r="H210" s="24"/>
      <c r="I210" s="24"/>
      <c r="J210" s="24"/>
      <c r="K210" s="24"/>
      <c r="L210" s="13"/>
      <c r="M210" s="13"/>
      <c r="N210" s="88"/>
      <c r="O210" s="13"/>
      <c r="P210" s="13"/>
      <c r="Q210" s="24"/>
      <c r="R210" s="24"/>
      <c r="S210" s="24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28"/>
      <c r="BA210" s="27"/>
      <c r="BB210" s="28"/>
      <c r="BC210" s="27"/>
      <c r="BD210" s="28"/>
      <c r="BE210" s="27"/>
      <c r="BF210" s="28"/>
      <c r="BG210" s="27"/>
      <c r="BH210" s="28"/>
      <c r="BI210" s="27"/>
      <c r="BJ210" s="13"/>
    </row>
    <row r="211" spans="1:62" ht="12.75">
      <c r="A211" s="24"/>
      <c r="B211" s="13"/>
      <c r="C211" s="13"/>
      <c r="D211" s="13"/>
      <c r="E211" s="13"/>
      <c r="F211" s="24"/>
      <c r="G211" s="24"/>
      <c r="H211" s="24"/>
      <c r="I211" s="24"/>
      <c r="J211" s="24"/>
      <c r="K211" s="24"/>
      <c r="L211" s="13"/>
      <c r="M211" s="13"/>
      <c r="N211" s="88"/>
      <c r="O211" s="13"/>
      <c r="P211" s="13"/>
      <c r="Q211" s="24"/>
      <c r="R211" s="24"/>
      <c r="S211" s="24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28"/>
      <c r="BA211" s="27"/>
      <c r="BB211" s="28"/>
      <c r="BC211" s="27"/>
      <c r="BD211" s="28"/>
      <c r="BE211" s="27"/>
      <c r="BF211" s="28"/>
      <c r="BG211" s="27"/>
      <c r="BH211" s="28"/>
      <c r="BI211" s="27"/>
      <c r="BJ211" s="13"/>
    </row>
    <row r="212" spans="1:62" ht="12.75">
      <c r="A212" s="24"/>
      <c r="B212" s="13"/>
      <c r="C212" s="13"/>
      <c r="D212" s="13"/>
      <c r="E212" s="13"/>
      <c r="F212" s="24"/>
      <c r="G212" s="24"/>
      <c r="H212" s="24"/>
      <c r="I212" s="24"/>
      <c r="J212" s="24"/>
      <c r="K212" s="24"/>
      <c r="L212" s="13"/>
      <c r="M212" s="13"/>
      <c r="N212" s="88"/>
      <c r="O212" s="13"/>
      <c r="P212" s="13"/>
      <c r="Q212" s="24"/>
      <c r="R212" s="24"/>
      <c r="S212" s="24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28"/>
      <c r="BA212" s="27"/>
      <c r="BB212" s="28"/>
      <c r="BC212" s="27"/>
      <c r="BD212" s="28"/>
      <c r="BE212" s="27"/>
      <c r="BF212" s="28"/>
      <c r="BG212" s="27"/>
      <c r="BH212" s="28"/>
      <c r="BI212" s="27"/>
      <c r="BJ212" s="13"/>
    </row>
    <row r="213" spans="1:62" ht="12.75">
      <c r="A213" s="24"/>
      <c r="B213" s="13"/>
      <c r="C213" s="13"/>
      <c r="D213" s="13"/>
      <c r="E213" s="13"/>
      <c r="F213" s="24"/>
      <c r="G213" s="24"/>
      <c r="H213" s="24"/>
      <c r="I213" s="24"/>
      <c r="J213" s="24"/>
      <c r="K213" s="24"/>
      <c r="L213" s="13"/>
      <c r="M213" s="13"/>
      <c r="N213" s="88"/>
      <c r="O213" s="13"/>
      <c r="P213" s="13"/>
      <c r="Q213" s="24"/>
      <c r="R213" s="24"/>
      <c r="S213" s="24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28"/>
      <c r="BA213" s="27"/>
      <c r="BB213" s="28"/>
      <c r="BC213" s="27"/>
      <c r="BD213" s="28"/>
      <c r="BE213" s="27"/>
      <c r="BF213" s="28"/>
      <c r="BG213" s="27"/>
      <c r="BH213" s="28"/>
      <c r="BI213" s="27"/>
      <c r="BJ213" s="13"/>
    </row>
    <row r="214" spans="1:62" ht="12.75">
      <c r="A214" s="24"/>
      <c r="B214" s="13"/>
      <c r="C214" s="13"/>
      <c r="D214" s="13"/>
      <c r="E214" s="13"/>
      <c r="F214" s="24"/>
      <c r="G214" s="24"/>
      <c r="H214" s="24"/>
      <c r="I214" s="24"/>
      <c r="J214" s="24"/>
      <c r="K214" s="24"/>
      <c r="L214" s="13"/>
      <c r="M214" s="13"/>
      <c r="N214" s="88"/>
      <c r="O214" s="13"/>
      <c r="P214" s="13"/>
      <c r="Q214" s="24"/>
      <c r="R214" s="24"/>
      <c r="S214" s="24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28"/>
      <c r="BA214" s="27"/>
      <c r="BB214" s="28"/>
      <c r="BC214" s="27"/>
      <c r="BD214" s="28"/>
      <c r="BE214" s="27"/>
      <c r="BF214" s="28"/>
      <c r="BG214" s="27"/>
      <c r="BH214" s="28"/>
      <c r="BI214" s="27"/>
      <c r="BJ214" s="13"/>
    </row>
    <row r="215" spans="1:62" ht="12.75">
      <c r="A215" s="24"/>
      <c r="B215" s="13"/>
      <c r="C215" s="13"/>
      <c r="D215" s="13"/>
      <c r="E215" s="13"/>
      <c r="F215" s="24"/>
      <c r="G215" s="24"/>
      <c r="H215" s="24"/>
      <c r="I215" s="24"/>
      <c r="J215" s="24"/>
      <c r="K215" s="24"/>
      <c r="L215" s="13"/>
      <c r="M215" s="13"/>
      <c r="N215" s="88"/>
      <c r="O215" s="13"/>
      <c r="P215" s="13"/>
      <c r="Q215" s="24"/>
      <c r="R215" s="24"/>
      <c r="S215" s="24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28"/>
      <c r="BA215" s="27"/>
      <c r="BB215" s="28"/>
      <c r="BC215" s="27"/>
      <c r="BD215" s="28"/>
      <c r="BE215" s="27"/>
      <c r="BF215" s="28"/>
      <c r="BG215" s="27"/>
      <c r="BH215" s="28"/>
      <c r="BI215" s="27"/>
      <c r="BJ215" s="13"/>
    </row>
    <row r="216" spans="1:62" ht="12.75">
      <c r="A216" s="24"/>
      <c r="B216" s="13"/>
      <c r="C216" s="13"/>
      <c r="D216" s="13"/>
      <c r="E216" s="13"/>
      <c r="F216" s="24"/>
      <c r="G216" s="24"/>
      <c r="H216" s="24"/>
      <c r="I216" s="24"/>
      <c r="J216" s="24"/>
      <c r="K216" s="24"/>
      <c r="L216" s="13"/>
      <c r="M216" s="13"/>
      <c r="N216" s="88"/>
      <c r="O216" s="13"/>
      <c r="P216" s="13"/>
      <c r="Q216" s="24"/>
      <c r="R216" s="24"/>
      <c r="S216" s="24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28"/>
      <c r="BA216" s="27"/>
      <c r="BB216" s="28"/>
      <c r="BC216" s="27"/>
      <c r="BD216" s="28"/>
      <c r="BE216" s="27"/>
      <c r="BF216" s="28"/>
      <c r="BG216" s="27"/>
      <c r="BH216" s="28"/>
      <c r="BI216" s="27"/>
      <c r="BJ216" s="13"/>
    </row>
    <row r="217" spans="1:62" ht="12.75">
      <c r="A217" s="24"/>
      <c r="B217" s="13"/>
      <c r="C217" s="13"/>
      <c r="D217" s="13"/>
      <c r="E217" s="13"/>
      <c r="F217" s="24"/>
      <c r="G217" s="24"/>
      <c r="H217" s="24"/>
      <c r="I217" s="24"/>
      <c r="J217" s="24"/>
      <c r="K217" s="24"/>
      <c r="L217" s="13"/>
      <c r="M217" s="13"/>
      <c r="N217" s="88"/>
      <c r="O217" s="13"/>
      <c r="P217" s="13"/>
      <c r="Q217" s="24"/>
      <c r="R217" s="24"/>
      <c r="S217" s="24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28"/>
      <c r="BA217" s="27"/>
      <c r="BB217" s="28"/>
      <c r="BC217" s="27"/>
      <c r="BD217" s="28"/>
      <c r="BE217" s="27"/>
      <c r="BF217" s="28"/>
      <c r="BG217" s="27"/>
      <c r="BH217" s="28"/>
      <c r="BI217" s="27"/>
      <c r="BJ217" s="13"/>
    </row>
    <row r="218" spans="1:62" ht="12.75">
      <c r="A218" s="24"/>
      <c r="B218" s="13"/>
      <c r="C218" s="13"/>
      <c r="D218" s="13"/>
      <c r="E218" s="13"/>
      <c r="F218" s="24"/>
      <c r="G218" s="24"/>
      <c r="H218" s="24"/>
      <c r="I218" s="24"/>
      <c r="J218" s="24"/>
      <c r="K218" s="24"/>
      <c r="L218" s="13"/>
      <c r="M218" s="13"/>
      <c r="N218" s="88"/>
      <c r="O218" s="13"/>
      <c r="P218" s="13"/>
      <c r="Q218" s="24"/>
      <c r="R218" s="24"/>
      <c r="S218" s="24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28"/>
      <c r="BA218" s="27"/>
      <c r="BB218" s="28"/>
      <c r="BC218" s="27"/>
      <c r="BD218" s="28"/>
      <c r="BE218" s="27"/>
      <c r="BF218" s="28"/>
      <c r="BG218" s="27"/>
      <c r="BH218" s="28"/>
      <c r="BI218" s="27"/>
      <c r="BJ218" s="13"/>
    </row>
    <row r="219" spans="1:62" ht="12.75">
      <c r="A219" s="24"/>
      <c r="B219" s="13"/>
      <c r="C219" s="13"/>
      <c r="D219" s="13"/>
      <c r="E219" s="13"/>
      <c r="F219" s="24"/>
      <c r="G219" s="24"/>
      <c r="H219" s="24"/>
      <c r="I219" s="24"/>
      <c r="J219" s="24"/>
      <c r="K219" s="24"/>
      <c r="L219" s="13"/>
      <c r="M219" s="13"/>
      <c r="N219" s="88"/>
      <c r="O219" s="13"/>
      <c r="P219" s="13"/>
      <c r="Q219" s="24"/>
      <c r="R219" s="24"/>
      <c r="S219" s="24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28"/>
      <c r="BA219" s="27"/>
      <c r="BB219" s="28"/>
      <c r="BC219" s="27"/>
      <c r="BD219" s="28"/>
      <c r="BE219" s="27"/>
      <c r="BF219" s="28"/>
      <c r="BG219" s="27"/>
      <c r="BH219" s="28"/>
      <c r="BI219" s="27"/>
      <c r="BJ219" s="13"/>
    </row>
    <row r="220" spans="1:62" ht="12.75">
      <c r="A220" s="24"/>
      <c r="B220" s="13"/>
      <c r="C220" s="13"/>
      <c r="D220" s="13"/>
      <c r="E220" s="13"/>
      <c r="F220" s="24"/>
      <c r="G220" s="24"/>
      <c r="H220" s="24"/>
      <c r="I220" s="24"/>
      <c r="J220" s="24"/>
      <c r="K220" s="24"/>
      <c r="L220" s="13"/>
      <c r="M220" s="13"/>
      <c r="N220" s="88"/>
      <c r="O220" s="13"/>
      <c r="P220" s="13"/>
      <c r="Q220" s="24"/>
      <c r="R220" s="24"/>
      <c r="S220" s="24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28"/>
      <c r="BA220" s="27"/>
      <c r="BB220" s="28"/>
      <c r="BC220" s="27"/>
      <c r="BD220" s="28"/>
      <c r="BE220" s="27"/>
      <c r="BF220" s="28"/>
      <c r="BG220" s="27"/>
      <c r="BH220" s="28"/>
      <c r="BI220" s="27"/>
      <c r="BJ220" s="13"/>
    </row>
    <row r="221" spans="1:62" ht="12.75">
      <c r="A221" s="24"/>
      <c r="B221" s="13"/>
      <c r="C221" s="13"/>
      <c r="D221" s="13"/>
      <c r="E221" s="13"/>
      <c r="F221" s="24"/>
      <c r="G221" s="24"/>
      <c r="H221" s="24"/>
      <c r="I221" s="24"/>
      <c r="J221" s="24"/>
      <c r="K221" s="24"/>
      <c r="L221" s="13"/>
      <c r="M221" s="13"/>
      <c r="N221" s="88"/>
      <c r="O221" s="13"/>
      <c r="P221" s="13"/>
      <c r="Q221" s="24"/>
      <c r="R221" s="24"/>
      <c r="S221" s="24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28"/>
      <c r="BA221" s="27"/>
      <c r="BB221" s="28"/>
      <c r="BC221" s="27"/>
      <c r="BD221" s="28"/>
      <c r="BE221" s="27"/>
      <c r="BF221" s="28"/>
      <c r="BG221" s="27"/>
      <c r="BH221" s="28"/>
      <c r="BI221" s="27"/>
      <c r="BJ221" s="13"/>
    </row>
    <row r="222" spans="1:62" ht="12.75">
      <c r="A222" s="24"/>
      <c r="B222" s="13"/>
      <c r="C222" s="13"/>
      <c r="D222" s="13"/>
      <c r="E222" s="13"/>
      <c r="F222" s="24"/>
      <c r="G222" s="24"/>
      <c r="H222" s="24"/>
      <c r="I222" s="24"/>
      <c r="J222" s="24"/>
      <c r="K222" s="24"/>
      <c r="L222" s="13"/>
      <c r="M222" s="13"/>
      <c r="N222" s="88"/>
      <c r="O222" s="13"/>
      <c r="P222" s="13"/>
      <c r="Q222" s="24"/>
      <c r="R222" s="24"/>
      <c r="S222" s="24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28"/>
      <c r="BA222" s="27"/>
      <c r="BB222" s="28"/>
      <c r="BC222" s="27"/>
      <c r="BD222" s="28"/>
      <c r="BE222" s="27"/>
      <c r="BF222" s="28"/>
      <c r="BG222" s="27"/>
      <c r="BH222" s="28"/>
      <c r="BI222" s="27"/>
      <c r="BJ222" s="13"/>
    </row>
    <row r="223" spans="1:62" ht="12.75">
      <c r="A223" s="24"/>
      <c r="B223" s="13"/>
      <c r="C223" s="13"/>
      <c r="D223" s="13"/>
      <c r="E223" s="13"/>
      <c r="F223" s="24"/>
      <c r="G223" s="24"/>
      <c r="H223" s="24"/>
      <c r="I223" s="24"/>
      <c r="J223" s="24"/>
      <c r="K223" s="24"/>
      <c r="L223" s="13"/>
      <c r="M223" s="13"/>
      <c r="N223" s="88"/>
      <c r="O223" s="13"/>
      <c r="P223" s="13"/>
      <c r="Q223" s="24"/>
      <c r="R223" s="24"/>
      <c r="S223" s="24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28"/>
      <c r="BA223" s="27"/>
      <c r="BB223" s="28"/>
      <c r="BC223" s="27"/>
      <c r="BD223" s="28"/>
      <c r="BE223" s="27"/>
      <c r="BF223" s="28"/>
      <c r="BG223" s="27"/>
      <c r="BH223" s="28"/>
      <c r="BI223" s="27"/>
      <c r="BJ223" s="13"/>
    </row>
    <row r="224" spans="1:62" ht="12.75">
      <c r="A224" s="24"/>
      <c r="B224" s="13"/>
      <c r="C224" s="13"/>
      <c r="D224" s="13"/>
      <c r="E224" s="13"/>
      <c r="F224" s="24"/>
      <c r="G224" s="24"/>
      <c r="H224" s="24"/>
      <c r="I224" s="24"/>
      <c r="J224" s="24"/>
      <c r="K224" s="24"/>
      <c r="L224" s="13"/>
      <c r="M224" s="13"/>
      <c r="N224" s="88"/>
      <c r="O224" s="13"/>
      <c r="P224" s="13"/>
      <c r="Q224" s="24"/>
      <c r="R224" s="24"/>
      <c r="S224" s="24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28"/>
      <c r="BA224" s="27"/>
      <c r="BB224" s="28"/>
      <c r="BC224" s="27"/>
      <c r="BD224" s="28"/>
      <c r="BE224" s="27"/>
      <c r="BF224" s="28"/>
      <c r="BG224" s="27"/>
      <c r="BH224" s="28"/>
      <c r="BI224" s="27"/>
      <c r="BJ224" s="13"/>
    </row>
    <row r="225" spans="1:62" ht="12.75">
      <c r="A225" s="24"/>
      <c r="B225" s="13"/>
      <c r="C225" s="13"/>
      <c r="D225" s="13"/>
      <c r="E225" s="13"/>
      <c r="F225" s="24"/>
      <c r="G225" s="24"/>
      <c r="H225" s="24"/>
      <c r="I225" s="24"/>
      <c r="J225" s="24"/>
      <c r="K225" s="24"/>
      <c r="L225" s="13"/>
      <c r="M225" s="13"/>
      <c r="N225" s="88"/>
      <c r="O225" s="13"/>
      <c r="P225" s="13"/>
      <c r="Q225" s="24"/>
      <c r="R225" s="24"/>
      <c r="S225" s="24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28"/>
      <c r="BA225" s="27"/>
      <c r="BB225" s="28"/>
      <c r="BC225" s="27"/>
      <c r="BD225" s="28"/>
      <c r="BE225" s="27"/>
      <c r="BF225" s="28"/>
      <c r="BG225" s="27"/>
      <c r="BH225" s="28"/>
      <c r="BI225" s="27"/>
      <c r="BJ225" s="13"/>
    </row>
    <row r="226" spans="1:62" ht="12.75">
      <c r="A226" s="24"/>
      <c r="B226" s="13"/>
      <c r="C226" s="13"/>
      <c r="D226" s="13"/>
      <c r="E226" s="13"/>
      <c r="F226" s="24"/>
      <c r="G226" s="24"/>
      <c r="H226" s="24"/>
      <c r="I226" s="24"/>
      <c r="J226" s="24"/>
      <c r="K226" s="24"/>
      <c r="L226" s="13"/>
      <c r="M226" s="13"/>
      <c r="N226" s="88"/>
      <c r="O226" s="13"/>
      <c r="P226" s="13"/>
      <c r="Q226" s="24"/>
      <c r="R226" s="24"/>
      <c r="S226" s="24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28"/>
      <c r="BA226" s="27"/>
      <c r="BB226" s="28"/>
      <c r="BC226" s="27"/>
      <c r="BD226" s="28"/>
      <c r="BE226" s="27"/>
      <c r="BF226" s="28"/>
      <c r="BG226" s="27"/>
      <c r="BH226" s="28"/>
      <c r="BI226" s="27"/>
      <c r="BJ226" s="13"/>
    </row>
    <row r="227" spans="1:62" ht="12.75">
      <c r="A227" s="24"/>
      <c r="B227" s="13"/>
      <c r="C227" s="13"/>
      <c r="D227" s="13"/>
      <c r="E227" s="13"/>
      <c r="F227" s="24"/>
      <c r="G227" s="24"/>
      <c r="H227" s="24"/>
      <c r="I227" s="24"/>
      <c r="J227" s="24"/>
      <c r="K227" s="24"/>
      <c r="L227" s="13"/>
      <c r="M227" s="13"/>
      <c r="N227" s="88"/>
      <c r="O227" s="13"/>
      <c r="P227" s="13"/>
      <c r="Q227" s="24"/>
      <c r="R227" s="24"/>
      <c r="S227" s="24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28"/>
      <c r="BA227" s="27"/>
      <c r="BB227" s="28"/>
      <c r="BC227" s="27"/>
      <c r="BD227" s="28"/>
      <c r="BE227" s="27"/>
      <c r="BF227" s="28"/>
      <c r="BG227" s="27"/>
      <c r="BH227" s="28"/>
      <c r="BI227" s="27"/>
      <c r="BJ227" s="13"/>
    </row>
    <row r="228" spans="1:62" ht="12.75">
      <c r="A228" s="24"/>
      <c r="B228" s="13"/>
      <c r="C228" s="13"/>
      <c r="D228" s="13"/>
      <c r="E228" s="13"/>
      <c r="F228" s="24"/>
      <c r="G228" s="24"/>
      <c r="H228" s="24"/>
      <c r="I228" s="24"/>
      <c r="J228" s="24"/>
      <c r="K228" s="24"/>
      <c r="L228" s="13"/>
      <c r="M228" s="13"/>
      <c r="N228" s="88"/>
      <c r="O228" s="13"/>
      <c r="P228" s="13"/>
      <c r="Q228" s="24"/>
      <c r="R228" s="24"/>
      <c r="S228" s="24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28"/>
      <c r="BA228" s="27"/>
      <c r="BB228" s="28"/>
      <c r="BC228" s="27"/>
      <c r="BD228" s="28"/>
      <c r="BE228" s="27"/>
      <c r="BF228" s="28"/>
      <c r="BG228" s="27"/>
      <c r="BH228" s="28"/>
      <c r="BI228" s="27"/>
      <c r="BJ228" s="13"/>
    </row>
    <row r="229" spans="1:62" ht="12.75">
      <c r="A229" s="24"/>
      <c r="B229" s="13"/>
      <c r="C229" s="13"/>
      <c r="D229" s="13"/>
      <c r="E229" s="13"/>
      <c r="F229" s="24"/>
      <c r="G229" s="24"/>
      <c r="H229" s="24"/>
      <c r="I229" s="24"/>
      <c r="J229" s="24"/>
      <c r="K229" s="24"/>
      <c r="L229" s="13"/>
      <c r="M229" s="13"/>
      <c r="N229" s="88"/>
      <c r="O229" s="13"/>
      <c r="P229" s="13"/>
      <c r="Q229" s="24"/>
      <c r="R229" s="24"/>
      <c r="S229" s="24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28"/>
      <c r="BA229" s="27"/>
      <c r="BB229" s="28"/>
      <c r="BC229" s="27"/>
      <c r="BD229" s="28"/>
      <c r="BE229" s="27"/>
      <c r="BF229" s="28"/>
      <c r="BG229" s="27"/>
      <c r="BH229" s="28"/>
      <c r="BI229" s="27"/>
      <c r="BJ229" s="13"/>
    </row>
    <row r="230" spans="1:62" ht="12.75">
      <c r="A230" s="24"/>
      <c r="B230" s="13"/>
      <c r="C230" s="13"/>
      <c r="D230" s="13"/>
      <c r="E230" s="13"/>
      <c r="F230" s="24"/>
      <c r="G230" s="24"/>
      <c r="H230" s="24"/>
      <c r="I230" s="24"/>
      <c r="J230" s="24"/>
      <c r="K230" s="24"/>
      <c r="L230" s="13"/>
      <c r="M230" s="13"/>
      <c r="N230" s="88"/>
      <c r="O230" s="13"/>
      <c r="P230" s="13"/>
      <c r="Q230" s="24"/>
      <c r="R230" s="24"/>
      <c r="S230" s="24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28"/>
      <c r="BA230" s="27"/>
      <c r="BB230" s="28"/>
      <c r="BC230" s="27"/>
      <c r="BD230" s="28"/>
      <c r="BE230" s="27"/>
      <c r="BF230" s="28"/>
      <c r="BG230" s="27"/>
      <c r="BH230" s="28"/>
      <c r="BI230" s="27"/>
      <c r="BJ230" s="13"/>
    </row>
    <row r="231" spans="1:62" ht="12.75">
      <c r="A231" s="24"/>
      <c r="B231" s="13"/>
      <c r="C231" s="13"/>
      <c r="D231" s="13"/>
      <c r="E231" s="13"/>
      <c r="F231" s="24"/>
      <c r="G231" s="24"/>
      <c r="H231" s="24"/>
      <c r="I231" s="24"/>
      <c r="J231" s="24"/>
      <c r="K231" s="24"/>
      <c r="L231" s="13"/>
      <c r="M231" s="13"/>
      <c r="N231" s="88"/>
      <c r="O231" s="13"/>
      <c r="P231" s="13"/>
      <c r="Q231" s="24"/>
      <c r="R231" s="24"/>
      <c r="S231" s="24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28"/>
      <c r="BA231" s="27"/>
      <c r="BB231" s="28"/>
      <c r="BC231" s="27"/>
      <c r="BD231" s="28"/>
      <c r="BE231" s="27"/>
      <c r="BF231" s="28"/>
      <c r="BG231" s="27"/>
      <c r="BH231" s="28"/>
      <c r="BI231" s="27"/>
      <c r="BJ231" s="13"/>
    </row>
    <row r="232" spans="1:62" ht="12.75">
      <c r="A232" s="24"/>
      <c r="B232" s="13"/>
      <c r="C232" s="13"/>
      <c r="D232" s="13"/>
      <c r="E232" s="13"/>
      <c r="F232" s="24"/>
      <c r="G232" s="24"/>
      <c r="H232" s="24"/>
      <c r="I232" s="24"/>
      <c r="J232" s="24"/>
      <c r="K232" s="24"/>
      <c r="L232" s="13"/>
      <c r="M232" s="13"/>
      <c r="N232" s="88"/>
      <c r="O232" s="13"/>
      <c r="P232" s="13"/>
      <c r="Q232" s="24"/>
      <c r="R232" s="24"/>
      <c r="S232" s="24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28"/>
      <c r="BA232" s="27"/>
      <c r="BB232" s="28"/>
      <c r="BC232" s="27"/>
      <c r="BD232" s="28"/>
      <c r="BE232" s="27"/>
      <c r="BF232" s="28"/>
      <c r="BG232" s="27"/>
      <c r="BH232" s="28"/>
      <c r="BI232" s="27"/>
      <c r="BJ232" s="13"/>
    </row>
    <row r="233" spans="1:62" ht="12.75">
      <c r="A233" s="24"/>
      <c r="B233" s="13"/>
      <c r="C233" s="13"/>
      <c r="D233" s="13"/>
      <c r="E233" s="13"/>
      <c r="F233" s="24"/>
      <c r="G233" s="24"/>
      <c r="H233" s="24"/>
      <c r="I233" s="24"/>
      <c r="J233" s="24"/>
      <c r="K233" s="24"/>
      <c r="L233" s="13"/>
      <c r="M233" s="13"/>
      <c r="N233" s="88"/>
      <c r="O233" s="13"/>
      <c r="P233" s="13"/>
      <c r="Q233" s="24"/>
      <c r="R233" s="24"/>
      <c r="S233" s="24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28"/>
      <c r="BA233" s="27"/>
      <c r="BB233" s="28"/>
      <c r="BC233" s="27"/>
      <c r="BD233" s="28"/>
      <c r="BE233" s="27"/>
      <c r="BF233" s="28"/>
      <c r="BG233" s="27"/>
      <c r="BH233" s="28"/>
      <c r="BI233" s="27"/>
      <c r="BJ233" s="13"/>
    </row>
    <row r="234" spans="1:62" ht="12.75">
      <c r="A234" s="24"/>
      <c r="B234" s="13"/>
      <c r="C234" s="13"/>
      <c r="D234" s="13"/>
      <c r="E234" s="13"/>
      <c r="F234" s="24"/>
      <c r="G234" s="24"/>
      <c r="H234" s="24"/>
      <c r="I234" s="24"/>
      <c r="J234" s="24"/>
      <c r="K234" s="24"/>
      <c r="L234" s="13"/>
      <c r="M234" s="13"/>
      <c r="N234" s="88"/>
      <c r="O234" s="13"/>
      <c r="P234" s="13"/>
      <c r="Q234" s="24"/>
      <c r="R234" s="24"/>
      <c r="S234" s="24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28"/>
      <c r="BA234" s="27"/>
      <c r="BB234" s="28"/>
      <c r="BC234" s="27"/>
      <c r="BD234" s="28"/>
      <c r="BE234" s="27"/>
      <c r="BF234" s="28"/>
      <c r="BG234" s="27"/>
      <c r="BH234" s="28"/>
      <c r="BI234" s="27"/>
      <c r="BJ234" s="13"/>
    </row>
    <row r="235" spans="1:62" ht="12.75">
      <c r="A235" s="24"/>
      <c r="B235" s="13"/>
      <c r="C235" s="13"/>
      <c r="D235" s="13"/>
      <c r="E235" s="13"/>
      <c r="F235" s="24"/>
      <c r="G235" s="24"/>
      <c r="H235" s="24"/>
      <c r="I235" s="24"/>
      <c r="J235" s="24"/>
      <c r="K235" s="24"/>
      <c r="L235" s="13"/>
      <c r="M235" s="13"/>
      <c r="N235" s="88"/>
      <c r="O235" s="13"/>
      <c r="P235" s="13"/>
      <c r="Q235" s="24"/>
      <c r="R235" s="24"/>
      <c r="S235" s="24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28"/>
      <c r="BA235" s="27"/>
      <c r="BB235" s="28"/>
      <c r="BC235" s="27"/>
      <c r="BD235" s="28"/>
      <c r="BE235" s="27"/>
      <c r="BF235" s="28"/>
      <c r="BG235" s="27"/>
      <c r="BH235" s="28"/>
      <c r="BI235" s="27"/>
      <c r="BJ235" s="13"/>
    </row>
    <row r="236" spans="1:62" ht="12.75">
      <c r="A236" s="24"/>
      <c r="B236" s="13"/>
      <c r="C236" s="13"/>
      <c r="D236" s="13"/>
      <c r="E236" s="13"/>
      <c r="F236" s="24"/>
      <c r="G236" s="24"/>
      <c r="H236" s="24"/>
      <c r="I236" s="24"/>
      <c r="J236" s="24"/>
      <c r="K236" s="24"/>
      <c r="L236" s="13"/>
      <c r="M236" s="13"/>
      <c r="N236" s="88"/>
      <c r="O236" s="13"/>
      <c r="P236" s="13"/>
      <c r="Q236" s="24"/>
      <c r="R236" s="24"/>
      <c r="S236" s="24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28"/>
      <c r="BA236" s="27"/>
      <c r="BB236" s="28"/>
      <c r="BC236" s="27"/>
      <c r="BD236" s="28"/>
      <c r="BE236" s="27"/>
      <c r="BF236" s="28"/>
      <c r="BG236" s="27"/>
      <c r="BH236" s="28"/>
      <c r="BI236" s="27"/>
      <c r="BJ236" s="13"/>
    </row>
    <row r="237" spans="1:62" ht="12.75">
      <c r="A237" s="24"/>
      <c r="B237" s="13"/>
      <c r="C237" s="13"/>
      <c r="D237" s="13"/>
      <c r="E237" s="13"/>
      <c r="F237" s="24"/>
      <c r="G237" s="24"/>
      <c r="H237" s="24"/>
      <c r="I237" s="24"/>
      <c r="J237" s="24"/>
      <c r="K237" s="24"/>
      <c r="L237" s="13"/>
      <c r="M237" s="13"/>
      <c r="N237" s="88"/>
      <c r="O237" s="13"/>
      <c r="P237" s="13"/>
      <c r="Q237" s="24"/>
      <c r="R237" s="24"/>
      <c r="S237" s="24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28"/>
      <c r="BA237" s="27"/>
      <c r="BB237" s="28"/>
      <c r="BC237" s="27"/>
      <c r="BD237" s="28"/>
      <c r="BE237" s="27"/>
      <c r="BF237" s="28"/>
      <c r="BG237" s="27"/>
      <c r="BH237" s="28"/>
      <c r="BI237" s="27"/>
      <c r="BJ237" s="13"/>
    </row>
    <row r="238" spans="1:62" ht="12.75">
      <c r="A238" s="24"/>
      <c r="B238" s="13"/>
      <c r="C238" s="13"/>
      <c r="D238" s="13"/>
      <c r="E238" s="13"/>
      <c r="F238" s="24"/>
      <c r="G238" s="24"/>
      <c r="H238" s="24"/>
      <c r="I238" s="24"/>
      <c r="J238" s="24"/>
      <c r="K238" s="24"/>
      <c r="L238" s="13"/>
      <c r="M238" s="13"/>
      <c r="N238" s="88"/>
      <c r="O238" s="13"/>
      <c r="P238" s="13"/>
      <c r="Q238" s="24"/>
      <c r="R238" s="24"/>
      <c r="S238" s="24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28"/>
      <c r="BA238" s="27"/>
      <c r="BB238" s="28"/>
      <c r="BC238" s="27"/>
      <c r="BD238" s="28"/>
      <c r="BE238" s="27"/>
      <c r="BF238" s="28"/>
      <c r="BG238" s="27"/>
      <c r="BH238" s="28"/>
      <c r="BI238" s="27"/>
      <c r="BJ238" s="13"/>
    </row>
    <row r="239" spans="1:62" ht="12.75">
      <c r="A239" s="24"/>
      <c r="B239" s="13"/>
      <c r="C239" s="13"/>
      <c r="D239" s="13"/>
      <c r="E239" s="13"/>
      <c r="F239" s="24"/>
      <c r="G239" s="24"/>
      <c r="H239" s="24"/>
      <c r="I239" s="24"/>
      <c r="J239" s="24"/>
      <c r="K239" s="24"/>
      <c r="L239" s="13"/>
      <c r="M239" s="13"/>
      <c r="N239" s="88"/>
      <c r="O239" s="13"/>
      <c r="P239" s="13"/>
      <c r="Q239" s="24"/>
      <c r="R239" s="24"/>
      <c r="S239" s="24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28"/>
      <c r="BA239" s="27"/>
      <c r="BB239" s="28"/>
      <c r="BC239" s="27"/>
      <c r="BD239" s="28"/>
      <c r="BE239" s="27"/>
      <c r="BF239" s="28"/>
      <c r="BG239" s="27"/>
      <c r="BH239" s="28"/>
      <c r="BI239" s="27"/>
      <c r="BJ239" s="13"/>
    </row>
    <row r="240" spans="1:62" ht="12.75">
      <c r="A240" s="24"/>
      <c r="B240" s="13"/>
      <c r="C240" s="13"/>
      <c r="D240" s="13"/>
      <c r="E240" s="13"/>
      <c r="F240" s="24"/>
      <c r="G240" s="24"/>
      <c r="H240" s="24"/>
      <c r="I240" s="24"/>
      <c r="J240" s="24"/>
      <c r="K240" s="24"/>
      <c r="L240" s="13"/>
      <c r="M240" s="13"/>
      <c r="N240" s="88"/>
      <c r="O240" s="13"/>
      <c r="P240" s="13"/>
      <c r="Q240" s="24"/>
      <c r="R240" s="24"/>
      <c r="S240" s="24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28"/>
      <c r="BA240" s="27"/>
      <c r="BB240" s="28"/>
      <c r="BC240" s="27"/>
      <c r="BD240" s="28"/>
      <c r="BE240" s="27"/>
      <c r="BF240" s="28"/>
      <c r="BG240" s="27"/>
      <c r="BH240" s="28"/>
      <c r="BI240" s="27"/>
      <c r="BJ240" s="13"/>
    </row>
    <row r="241" spans="1:62" ht="12.75">
      <c r="A241" s="24"/>
      <c r="B241" s="13"/>
      <c r="C241" s="13"/>
      <c r="D241" s="13"/>
      <c r="E241" s="13"/>
      <c r="F241" s="24"/>
      <c r="G241" s="24"/>
      <c r="H241" s="24"/>
      <c r="I241" s="24"/>
      <c r="J241" s="24"/>
      <c r="K241" s="24"/>
      <c r="L241" s="13"/>
      <c r="M241" s="13"/>
      <c r="N241" s="88"/>
      <c r="O241" s="13"/>
      <c r="P241" s="13"/>
      <c r="Q241" s="24"/>
      <c r="R241" s="24"/>
      <c r="S241" s="24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28"/>
      <c r="BA241" s="27"/>
      <c r="BB241" s="28"/>
      <c r="BC241" s="27"/>
      <c r="BD241" s="28"/>
      <c r="BE241" s="27"/>
      <c r="BF241" s="28"/>
      <c r="BG241" s="27"/>
      <c r="BH241" s="28"/>
      <c r="BI241" s="27"/>
      <c r="BJ241" s="13"/>
    </row>
    <row r="242" spans="1:62" ht="12.75">
      <c r="A242" s="24"/>
      <c r="B242" s="13"/>
      <c r="C242" s="13"/>
      <c r="D242" s="13"/>
      <c r="E242" s="13"/>
      <c r="F242" s="24"/>
      <c r="G242" s="24"/>
      <c r="H242" s="24"/>
      <c r="I242" s="24"/>
      <c r="J242" s="24"/>
      <c r="K242" s="24"/>
      <c r="L242" s="13"/>
      <c r="M242" s="13"/>
      <c r="N242" s="88"/>
      <c r="O242" s="13"/>
      <c r="P242" s="13"/>
      <c r="Q242" s="24"/>
      <c r="R242" s="24"/>
      <c r="S242" s="24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28"/>
      <c r="BA242" s="27"/>
      <c r="BB242" s="28"/>
      <c r="BC242" s="27"/>
      <c r="BD242" s="28"/>
      <c r="BE242" s="27"/>
      <c r="BF242" s="28"/>
      <c r="BG242" s="27"/>
      <c r="BH242" s="28"/>
      <c r="BI242" s="27"/>
      <c r="BJ242" s="13"/>
    </row>
    <row r="243" spans="1:62" ht="12.75">
      <c r="A243" s="24"/>
      <c r="B243" s="13"/>
      <c r="C243" s="13"/>
      <c r="D243" s="13"/>
      <c r="E243" s="13"/>
      <c r="F243" s="24"/>
      <c r="G243" s="24"/>
      <c r="H243" s="24"/>
      <c r="I243" s="24"/>
      <c r="J243" s="24"/>
      <c r="K243" s="24"/>
      <c r="L243" s="13"/>
      <c r="M243" s="13"/>
      <c r="N243" s="88"/>
      <c r="O243" s="13"/>
      <c r="P243" s="13"/>
      <c r="Q243" s="24"/>
      <c r="R243" s="24"/>
      <c r="S243" s="24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28"/>
      <c r="BA243" s="27"/>
      <c r="BB243" s="28"/>
      <c r="BC243" s="27"/>
      <c r="BD243" s="28"/>
      <c r="BE243" s="27"/>
      <c r="BF243" s="28"/>
      <c r="BG243" s="27"/>
      <c r="BH243" s="28"/>
      <c r="BI243" s="27"/>
      <c r="BJ243" s="13"/>
    </row>
    <row r="244" spans="1:62" ht="12.75">
      <c r="A244" s="24"/>
      <c r="B244" s="13"/>
      <c r="C244" s="13"/>
      <c r="D244" s="13"/>
      <c r="E244" s="13"/>
      <c r="F244" s="24"/>
      <c r="G244" s="24"/>
      <c r="H244" s="24"/>
      <c r="I244" s="24"/>
      <c r="J244" s="24"/>
      <c r="K244" s="24"/>
      <c r="L244" s="13"/>
      <c r="M244" s="13"/>
      <c r="N244" s="88"/>
      <c r="O244" s="13"/>
      <c r="P244" s="13"/>
      <c r="Q244" s="24"/>
      <c r="R244" s="24"/>
      <c r="S244" s="24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28"/>
      <c r="BA244" s="27"/>
      <c r="BB244" s="28"/>
      <c r="BC244" s="27"/>
      <c r="BD244" s="28"/>
      <c r="BE244" s="27"/>
      <c r="BF244" s="28"/>
      <c r="BG244" s="27"/>
      <c r="BH244" s="28"/>
      <c r="BI244" s="27"/>
      <c r="BJ244" s="13"/>
    </row>
    <row r="245" spans="1:62" ht="12.75">
      <c r="A245" s="24"/>
      <c r="B245" s="13"/>
      <c r="C245" s="13"/>
      <c r="D245" s="13"/>
      <c r="E245" s="13"/>
      <c r="F245" s="24"/>
      <c r="G245" s="24"/>
      <c r="H245" s="24"/>
      <c r="I245" s="24"/>
      <c r="J245" s="24"/>
      <c r="K245" s="24"/>
      <c r="L245" s="13"/>
      <c r="M245" s="13"/>
      <c r="N245" s="88"/>
      <c r="O245" s="13"/>
      <c r="P245" s="13"/>
      <c r="Q245" s="24"/>
      <c r="R245" s="24"/>
      <c r="S245" s="24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28"/>
      <c r="BA245" s="27"/>
      <c r="BB245" s="28"/>
      <c r="BC245" s="27"/>
      <c r="BD245" s="28"/>
      <c r="BE245" s="27"/>
      <c r="BF245" s="28"/>
      <c r="BG245" s="27"/>
      <c r="BH245" s="28"/>
      <c r="BI245" s="27"/>
      <c r="BJ245" s="13"/>
    </row>
    <row r="246" spans="1:62" ht="12.75">
      <c r="A246" s="24"/>
      <c r="B246" s="13"/>
      <c r="C246" s="13"/>
      <c r="D246" s="13"/>
      <c r="E246" s="13"/>
      <c r="F246" s="24"/>
      <c r="G246" s="24"/>
      <c r="H246" s="24"/>
      <c r="I246" s="24"/>
      <c r="J246" s="24"/>
      <c r="K246" s="24"/>
      <c r="L246" s="13"/>
      <c r="M246" s="13"/>
      <c r="N246" s="88"/>
      <c r="O246" s="13"/>
      <c r="P246" s="13"/>
      <c r="Q246" s="24"/>
      <c r="R246" s="24"/>
      <c r="S246" s="24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28"/>
      <c r="BA246" s="27"/>
      <c r="BB246" s="28"/>
      <c r="BC246" s="27"/>
      <c r="BD246" s="28"/>
      <c r="BE246" s="27"/>
      <c r="BF246" s="28"/>
      <c r="BG246" s="27"/>
      <c r="BH246" s="28"/>
      <c r="BI246" s="27"/>
      <c r="BJ246" s="13"/>
    </row>
    <row r="247" spans="1:62" ht="12.75">
      <c r="A247" s="24"/>
      <c r="B247" s="13"/>
      <c r="C247" s="13"/>
      <c r="D247" s="13"/>
      <c r="E247" s="13"/>
      <c r="F247" s="24"/>
      <c r="G247" s="24"/>
      <c r="H247" s="24"/>
      <c r="I247" s="24"/>
      <c r="J247" s="24"/>
      <c r="K247" s="24"/>
      <c r="L247" s="13"/>
      <c r="M247" s="13"/>
      <c r="N247" s="88"/>
      <c r="O247" s="13"/>
      <c r="P247" s="13"/>
      <c r="Q247" s="24"/>
      <c r="R247" s="24"/>
      <c r="S247" s="24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28"/>
      <c r="BA247" s="27"/>
      <c r="BB247" s="28"/>
      <c r="BC247" s="27"/>
      <c r="BD247" s="28"/>
      <c r="BE247" s="27"/>
      <c r="BF247" s="28"/>
      <c r="BG247" s="27"/>
      <c r="BH247" s="28"/>
      <c r="BI247" s="27"/>
      <c r="BJ247" s="13"/>
    </row>
    <row r="248" spans="1:62" ht="12.75">
      <c r="A248" s="24"/>
      <c r="B248" s="13"/>
      <c r="C248" s="13"/>
      <c r="D248" s="13"/>
      <c r="E248" s="13"/>
      <c r="F248" s="24"/>
      <c r="G248" s="24"/>
      <c r="H248" s="24"/>
      <c r="I248" s="24"/>
      <c r="J248" s="24"/>
      <c r="K248" s="24"/>
      <c r="L248" s="13"/>
      <c r="M248" s="13"/>
      <c r="N248" s="88"/>
      <c r="O248" s="13"/>
      <c r="P248" s="13"/>
      <c r="Q248" s="24"/>
      <c r="R248" s="24"/>
      <c r="S248" s="24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28"/>
      <c r="BA248" s="27"/>
      <c r="BB248" s="28"/>
      <c r="BC248" s="27"/>
      <c r="BD248" s="28"/>
      <c r="BE248" s="27"/>
      <c r="BF248" s="28"/>
      <c r="BG248" s="27"/>
      <c r="BH248" s="28"/>
      <c r="BI248" s="27"/>
      <c r="BJ248" s="13"/>
    </row>
    <row r="249" spans="1:62" ht="12.75">
      <c r="A249" s="24"/>
      <c r="B249" s="13"/>
      <c r="C249" s="13"/>
      <c r="D249" s="13"/>
      <c r="E249" s="13"/>
      <c r="F249" s="24"/>
      <c r="G249" s="24"/>
      <c r="H249" s="24"/>
      <c r="I249" s="24"/>
      <c r="J249" s="24"/>
      <c r="K249" s="24"/>
      <c r="L249" s="13"/>
      <c r="M249" s="13"/>
      <c r="N249" s="88"/>
      <c r="O249" s="13"/>
      <c r="P249" s="13"/>
      <c r="Q249" s="24"/>
      <c r="R249" s="24"/>
      <c r="S249" s="24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28"/>
      <c r="BA249" s="27"/>
      <c r="BB249" s="28"/>
      <c r="BC249" s="27"/>
      <c r="BD249" s="28"/>
      <c r="BE249" s="27"/>
      <c r="BF249" s="28"/>
      <c r="BG249" s="27"/>
      <c r="BH249" s="28"/>
      <c r="BI249" s="27"/>
      <c r="BJ249" s="13"/>
    </row>
    <row r="250" spans="1:62" ht="12.75">
      <c r="A250" s="24"/>
      <c r="B250" s="13"/>
      <c r="C250" s="13"/>
      <c r="D250" s="13"/>
      <c r="E250" s="13"/>
      <c r="F250" s="24"/>
      <c r="G250" s="24"/>
      <c r="H250" s="24"/>
      <c r="I250" s="24"/>
      <c r="J250" s="24"/>
      <c r="K250" s="24"/>
      <c r="L250" s="13"/>
      <c r="M250" s="13"/>
      <c r="N250" s="88"/>
      <c r="O250" s="13"/>
      <c r="P250" s="13"/>
      <c r="Q250" s="24"/>
      <c r="R250" s="24"/>
      <c r="S250" s="24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28"/>
      <c r="BA250" s="27"/>
      <c r="BB250" s="28"/>
      <c r="BC250" s="27"/>
      <c r="BD250" s="28"/>
      <c r="BE250" s="27"/>
      <c r="BF250" s="28"/>
      <c r="BG250" s="27"/>
      <c r="BH250" s="28"/>
      <c r="BI250" s="27"/>
      <c r="BJ250" s="13"/>
    </row>
    <row r="251" spans="1:62" ht="12.75">
      <c r="A251" s="24"/>
      <c r="B251" s="13"/>
      <c r="C251" s="13"/>
      <c r="D251" s="13"/>
      <c r="E251" s="13"/>
      <c r="F251" s="24"/>
      <c r="G251" s="24"/>
      <c r="H251" s="24"/>
      <c r="I251" s="24"/>
      <c r="J251" s="24"/>
      <c r="K251" s="24"/>
      <c r="L251" s="13"/>
      <c r="M251" s="13"/>
      <c r="N251" s="88"/>
      <c r="O251" s="13"/>
      <c r="P251" s="13"/>
      <c r="Q251" s="24"/>
      <c r="R251" s="24"/>
      <c r="S251" s="24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28"/>
      <c r="BA251" s="27"/>
      <c r="BB251" s="28"/>
      <c r="BC251" s="27"/>
      <c r="BD251" s="28"/>
      <c r="BE251" s="27"/>
      <c r="BF251" s="28"/>
      <c r="BG251" s="27"/>
      <c r="BH251" s="28"/>
      <c r="BI251" s="27"/>
      <c r="BJ251" s="13"/>
    </row>
    <row r="252" spans="1:62" ht="12.75">
      <c r="A252" s="24"/>
      <c r="B252" s="13"/>
      <c r="C252" s="13"/>
      <c r="D252" s="13"/>
      <c r="E252" s="13"/>
      <c r="F252" s="24"/>
      <c r="G252" s="24"/>
      <c r="H252" s="24"/>
      <c r="I252" s="24"/>
      <c r="J252" s="24"/>
      <c r="K252" s="24"/>
      <c r="L252" s="13"/>
      <c r="M252" s="13"/>
      <c r="N252" s="88"/>
      <c r="O252" s="13"/>
      <c r="P252" s="13"/>
      <c r="Q252" s="24"/>
      <c r="R252" s="24"/>
      <c r="S252" s="24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28"/>
      <c r="BA252" s="27"/>
      <c r="BB252" s="28"/>
      <c r="BC252" s="27"/>
      <c r="BD252" s="28"/>
      <c r="BE252" s="27"/>
      <c r="BF252" s="28"/>
      <c r="BG252" s="27"/>
      <c r="BH252" s="28"/>
      <c r="BI252" s="27"/>
      <c r="BJ252" s="13"/>
    </row>
    <row r="253" spans="1:62" ht="12.75">
      <c r="A253" s="24"/>
      <c r="B253" s="13"/>
      <c r="C253" s="13"/>
      <c r="D253" s="13"/>
      <c r="E253" s="13"/>
      <c r="F253" s="24"/>
      <c r="G253" s="24"/>
      <c r="H253" s="24"/>
      <c r="I253" s="24"/>
      <c r="J253" s="24"/>
      <c r="K253" s="24"/>
      <c r="L253" s="13"/>
      <c r="M253" s="13"/>
      <c r="N253" s="88"/>
      <c r="O253" s="13"/>
      <c r="P253" s="13"/>
      <c r="Q253" s="24"/>
      <c r="R253" s="24"/>
      <c r="S253" s="24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28"/>
      <c r="BA253" s="27"/>
      <c r="BB253" s="28"/>
      <c r="BC253" s="27"/>
      <c r="BD253" s="28"/>
      <c r="BE253" s="27"/>
      <c r="BF253" s="28"/>
      <c r="BG253" s="27"/>
      <c r="BH253" s="28"/>
      <c r="BI253" s="27"/>
      <c r="BJ253" s="13"/>
    </row>
    <row r="254" spans="1:62" ht="12.75">
      <c r="A254" s="24"/>
      <c r="B254" s="13"/>
      <c r="C254" s="13"/>
      <c r="D254" s="13"/>
      <c r="E254" s="13"/>
      <c r="F254" s="24"/>
      <c r="G254" s="24"/>
      <c r="H254" s="24"/>
      <c r="I254" s="24"/>
      <c r="J254" s="24"/>
      <c r="K254" s="24"/>
      <c r="L254" s="13"/>
      <c r="M254" s="13"/>
      <c r="N254" s="88"/>
      <c r="O254" s="13"/>
      <c r="P254" s="13"/>
      <c r="Q254" s="24"/>
      <c r="R254" s="24"/>
      <c r="S254" s="24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28"/>
      <c r="BA254" s="27"/>
      <c r="BB254" s="28"/>
      <c r="BC254" s="27"/>
      <c r="BD254" s="28"/>
      <c r="BE254" s="27"/>
      <c r="BF254" s="28"/>
      <c r="BG254" s="27"/>
      <c r="BH254" s="28"/>
      <c r="BI254" s="27"/>
      <c r="BJ254" s="13"/>
    </row>
    <row r="255" spans="1:62" ht="12.75">
      <c r="A255" s="24"/>
      <c r="B255" s="13"/>
      <c r="C255" s="13"/>
      <c r="D255" s="13"/>
      <c r="E255" s="13"/>
      <c r="F255" s="24"/>
      <c r="G255" s="24"/>
      <c r="H255" s="24"/>
      <c r="I255" s="24"/>
      <c r="J255" s="24"/>
      <c r="K255" s="24"/>
      <c r="L255" s="13"/>
      <c r="M255" s="13"/>
      <c r="N255" s="88"/>
      <c r="O255" s="13"/>
      <c r="P255" s="13"/>
      <c r="Q255" s="24"/>
      <c r="R255" s="24"/>
      <c r="S255" s="24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28"/>
      <c r="BA255" s="27"/>
      <c r="BB255" s="28"/>
      <c r="BC255" s="27"/>
      <c r="BD255" s="28"/>
      <c r="BE255" s="27"/>
      <c r="BF255" s="28"/>
      <c r="BG255" s="27"/>
      <c r="BH255" s="28"/>
      <c r="BI255" s="27"/>
      <c r="BJ255" s="13"/>
    </row>
    <row r="256" spans="1:62" ht="12.75">
      <c r="A256" s="24"/>
      <c r="B256" s="13"/>
      <c r="C256" s="13"/>
      <c r="D256" s="13"/>
      <c r="E256" s="13"/>
      <c r="F256" s="24"/>
      <c r="G256" s="24"/>
      <c r="H256" s="24"/>
      <c r="I256" s="24"/>
      <c r="J256" s="24"/>
      <c r="K256" s="24"/>
      <c r="L256" s="13"/>
      <c r="M256" s="13"/>
      <c r="N256" s="88"/>
      <c r="O256" s="13"/>
      <c r="P256" s="13"/>
      <c r="Q256" s="24"/>
      <c r="R256" s="24"/>
      <c r="S256" s="24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28"/>
      <c r="BA256" s="27"/>
      <c r="BB256" s="28"/>
      <c r="BC256" s="27"/>
      <c r="BD256" s="28"/>
      <c r="BE256" s="27"/>
      <c r="BF256" s="28"/>
      <c r="BG256" s="27"/>
      <c r="BH256" s="28"/>
      <c r="BI256" s="27"/>
      <c r="BJ256" s="13"/>
    </row>
    <row r="257" spans="1:62" ht="12.75">
      <c r="A257" s="24"/>
      <c r="B257" s="13"/>
      <c r="C257" s="13"/>
      <c r="D257" s="13"/>
      <c r="E257" s="13"/>
      <c r="F257" s="24"/>
      <c r="G257" s="24"/>
      <c r="H257" s="24"/>
      <c r="I257" s="24"/>
      <c r="J257" s="24"/>
      <c r="K257" s="24"/>
      <c r="L257" s="13"/>
      <c r="M257" s="13"/>
      <c r="N257" s="88"/>
      <c r="O257" s="13"/>
      <c r="P257" s="13"/>
      <c r="Q257" s="24"/>
      <c r="R257" s="24"/>
      <c r="S257" s="24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28"/>
      <c r="BA257" s="27"/>
      <c r="BB257" s="28"/>
      <c r="BC257" s="27"/>
      <c r="BD257" s="28"/>
      <c r="BE257" s="27"/>
      <c r="BF257" s="28"/>
      <c r="BG257" s="27"/>
      <c r="BH257" s="28"/>
      <c r="BI257" s="27"/>
      <c r="BJ257" s="13"/>
    </row>
    <row r="258" spans="1:62" ht="12.75">
      <c r="A258" s="24"/>
      <c r="B258" s="13"/>
      <c r="C258" s="13"/>
      <c r="D258" s="13"/>
      <c r="E258" s="13"/>
      <c r="F258" s="24"/>
      <c r="G258" s="24"/>
      <c r="H258" s="24"/>
      <c r="I258" s="24"/>
      <c r="J258" s="24"/>
      <c r="K258" s="24"/>
      <c r="L258" s="13"/>
      <c r="M258" s="13"/>
      <c r="N258" s="88"/>
      <c r="O258" s="13"/>
      <c r="P258" s="13"/>
      <c r="Q258" s="24"/>
      <c r="R258" s="24"/>
      <c r="S258" s="24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28"/>
      <c r="BA258" s="27"/>
      <c r="BB258" s="28"/>
      <c r="BC258" s="27"/>
      <c r="BD258" s="28"/>
      <c r="BE258" s="27"/>
      <c r="BF258" s="28"/>
      <c r="BG258" s="27"/>
      <c r="BH258" s="28"/>
      <c r="BI258" s="27"/>
      <c r="BJ258" s="13"/>
    </row>
    <row r="259" spans="1:62" ht="12.75">
      <c r="A259" s="24"/>
      <c r="B259" s="13"/>
      <c r="C259" s="13"/>
      <c r="D259" s="13"/>
      <c r="E259" s="13"/>
      <c r="F259" s="24"/>
      <c r="G259" s="24"/>
      <c r="H259" s="24"/>
      <c r="I259" s="24"/>
      <c r="J259" s="24"/>
      <c r="K259" s="24"/>
      <c r="L259" s="13"/>
      <c r="M259" s="13"/>
      <c r="N259" s="88"/>
      <c r="O259" s="13"/>
      <c r="P259" s="13"/>
      <c r="Q259" s="24"/>
      <c r="R259" s="24"/>
      <c r="S259" s="24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28"/>
      <c r="BA259" s="27"/>
      <c r="BB259" s="28"/>
      <c r="BC259" s="27"/>
      <c r="BD259" s="28"/>
      <c r="BE259" s="27"/>
      <c r="BF259" s="28"/>
      <c r="BG259" s="27"/>
      <c r="BH259" s="28"/>
      <c r="BI259" s="27"/>
      <c r="BJ259" s="13"/>
    </row>
    <row r="260" spans="1:62" ht="12.75">
      <c r="A260" s="24"/>
      <c r="B260" s="13"/>
      <c r="C260" s="13"/>
      <c r="D260" s="13"/>
      <c r="E260" s="13"/>
      <c r="F260" s="24"/>
      <c r="G260" s="24"/>
      <c r="H260" s="24"/>
      <c r="I260" s="24"/>
      <c r="J260" s="24"/>
      <c r="K260" s="24"/>
      <c r="L260" s="13"/>
      <c r="M260" s="13"/>
      <c r="N260" s="88"/>
      <c r="O260" s="13"/>
      <c r="P260" s="13"/>
      <c r="Q260" s="24"/>
      <c r="R260" s="24"/>
      <c r="S260" s="24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28"/>
      <c r="BA260" s="27"/>
      <c r="BB260" s="28"/>
      <c r="BC260" s="27"/>
      <c r="BD260" s="28"/>
      <c r="BE260" s="27"/>
      <c r="BF260" s="28"/>
      <c r="BG260" s="27"/>
      <c r="BH260" s="28"/>
      <c r="BI260" s="27"/>
      <c r="BJ260" s="13"/>
    </row>
    <row r="261" spans="1:62" ht="12.75">
      <c r="A261" s="24"/>
      <c r="B261" s="13"/>
      <c r="C261" s="13"/>
      <c r="D261" s="13"/>
      <c r="E261" s="13"/>
      <c r="F261" s="24"/>
      <c r="G261" s="24"/>
      <c r="H261" s="24"/>
      <c r="I261" s="24"/>
      <c r="J261" s="24"/>
      <c r="K261" s="24"/>
      <c r="L261" s="13"/>
      <c r="M261" s="13"/>
      <c r="N261" s="88"/>
      <c r="O261" s="13"/>
      <c r="P261" s="13"/>
      <c r="Q261" s="24"/>
      <c r="R261" s="24"/>
      <c r="S261" s="24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28"/>
      <c r="BA261" s="27"/>
      <c r="BB261" s="28"/>
      <c r="BC261" s="27"/>
      <c r="BD261" s="28"/>
      <c r="BE261" s="27"/>
      <c r="BF261" s="28"/>
      <c r="BG261" s="27"/>
      <c r="BH261" s="28"/>
      <c r="BI261" s="27"/>
      <c r="BJ261" s="13"/>
    </row>
    <row r="262" spans="1:62" ht="12.75">
      <c r="A262" s="24"/>
      <c r="B262" s="13"/>
      <c r="C262" s="13"/>
      <c r="D262" s="13"/>
      <c r="E262" s="13"/>
      <c r="F262" s="24"/>
      <c r="G262" s="24"/>
      <c r="H262" s="24"/>
      <c r="I262" s="24"/>
      <c r="J262" s="24"/>
      <c r="K262" s="24"/>
      <c r="L262" s="13"/>
      <c r="M262" s="13"/>
      <c r="N262" s="88"/>
      <c r="O262" s="13"/>
      <c r="P262" s="13"/>
      <c r="Q262" s="24"/>
      <c r="R262" s="24"/>
      <c r="S262" s="24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28"/>
      <c r="BA262" s="27"/>
      <c r="BB262" s="28"/>
      <c r="BC262" s="27"/>
      <c r="BD262" s="28"/>
      <c r="BE262" s="27"/>
      <c r="BF262" s="28"/>
      <c r="BG262" s="27"/>
      <c r="BH262" s="28"/>
      <c r="BI262" s="27"/>
      <c r="BJ262" s="13"/>
    </row>
    <row r="263" spans="1:62" ht="12.75">
      <c r="A263" s="24"/>
      <c r="B263" s="13"/>
      <c r="C263" s="13"/>
      <c r="D263" s="13"/>
      <c r="E263" s="13"/>
      <c r="F263" s="24"/>
      <c r="G263" s="24"/>
      <c r="H263" s="24"/>
      <c r="I263" s="24"/>
      <c r="J263" s="24"/>
      <c r="K263" s="24"/>
      <c r="L263" s="13"/>
      <c r="M263" s="13"/>
      <c r="N263" s="88"/>
      <c r="O263" s="13"/>
      <c r="P263" s="13"/>
      <c r="Q263" s="24"/>
      <c r="R263" s="24"/>
      <c r="S263" s="24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28"/>
      <c r="BA263" s="27"/>
      <c r="BB263" s="28"/>
      <c r="BC263" s="27"/>
      <c r="BD263" s="28"/>
      <c r="BE263" s="27"/>
      <c r="BF263" s="28"/>
      <c r="BG263" s="27"/>
      <c r="BH263" s="28"/>
      <c r="BI263" s="27"/>
      <c r="BJ263" s="13"/>
    </row>
    <row r="264" spans="1:62" ht="12.75">
      <c r="A264" s="24"/>
      <c r="B264" s="13"/>
      <c r="C264" s="13"/>
      <c r="D264" s="13"/>
      <c r="E264" s="13"/>
      <c r="F264" s="24"/>
      <c r="G264" s="24"/>
      <c r="H264" s="24"/>
      <c r="I264" s="24"/>
      <c r="J264" s="24"/>
      <c r="K264" s="24"/>
      <c r="L264" s="13"/>
      <c r="M264" s="13"/>
      <c r="N264" s="88"/>
      <c r="O264" s="13"/>
      <c r="P264" s="13"/>
      <c r="Q264" s="24"/>
      <c r="R264" s="24"/>
      <c r="S264" s="24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28"/>
      <c r="BA264" s="27"/>
      <c r="BB264" s="28"/>
      <c r="BC264" s="27"/>
      <c r="BD264" s="28"/>
      <c r="BE264" s="27"/>
      <c r="BF264" s="28"/>
      <c r="BG264" s="27"/>
      <c r="BH264" s="28"/>
      <c r="BI264" s="27"/>
      <c r="BJ264" s="13"/>
    </row>
    <row r="265" spans="1:62" ht="12.75">
      <c r="A265" s="24"/>
      <c r="B265" s="13"/>
      <c r="C265" s="13"/>
      <c r="D265" s="13"/>
      <c r="E265" s="13"/>
      <c r="F265" s="24"/>
      <c r="G265" s="24"/>
      <c r="H265" s="24"/>
      <c r="I265" s="24"/>
      <c r="J265" s="24"/>
      <c r="K265" s="24"/>
      <c r="L265" s="13"/>
      <c r="M265" s="13"/>
      <c r="N265" s="88"/>
      <c r="O265" s="13"/>
      <c r="P265" s="13"/>
      <c r="Q265" s="24"/>
      <c r="R265" s="24"/>
      <c r="S265" s="24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28"/>
      <c r="BA265" s="27"/>
      <c r="BB265" s="28"/>
      <c r="BC265" s="27"/>
      <c r="BD265" s="28"/>
      <c r="BE265" s="27"/>
      <c r="BF265" s="28"/>
      <c r="BG265" s="27"/>
      <c r="BH265" s="28"/>
      <c r="BI265" s="27"/>
      <c r="BJ265" s="13"/>
    </row>
    <row r="266" spans="1:62" ht="12.75">
      <c r="A266" s="24"/>
      <c r="B266" s="13"/>
      <c r="C266" s="13"/>
      <c r="D266" s="13"/>
      <c r="E266" s="13"/>
      <c r="F266" s="24"/>
      <c r="G266" s="24"/>
      <c r="H266" s="24"/>
      <c r="I266" s="24"/>
      <c r="J266" s="24"/>
      <c r="K266" s="24"/>
      <c r="L266" s="13"/>
      <c r="M266" s="13"/>
      <c r="N266" s="88"/>
      <c r="O266" s="13"/>
      <c r="P266" s="13"/>
      <c r="Q266" s="24"/>
      <c r="R266" s="24"/>
      <c r="S266" s="24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28"/>
      <c r="BA266" s="27"/>
      <c r="BB266" s="28"/>
      <c r="BC266" s="27"/>
      <c r="BD266" s="28"/>
      <c r="BE266" s="27"/>
      <c r="BF266" s="28"/>
      <c r="BG266" s="27"/>
      <c r="BH266" s="28"/>
      <c r="BI266" s="27"/>
      <c r="BJ266" s="13"/>
    </row>
    <row r="267" spans="1:62" ht="12.75">
      <c r="A267" s="24"/>
      <c r="B267" s="13"/>
      <c r="C267" s="13"/>
      <c r="D267" s="13"/>
      <c r="E267" s="13"/>
      <c r="F267" s="24"/>
      <c r="G267" s="24"/>
      <c r="H267" s="24"/>
      <c r="I267" s="24"/>
      <c r="J267" s="24"/>
      <c r="K267" s="24"/>
      <c r="L267" s="13"/>
      <c r="M267" s="13"/>
      <c r="N267" s="88"/>
      <c r="O267" s="13"/>
      <c r="P267" s="13"/>
      <c r="Q267" s="24"/>
      <c r="R267" s="24"/>
      <c r="S267" s="24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28"/>
      <c r="BA267" s="27"/>
      <c r="BB267" s="28"/>
      <c r="BC267" s="27"/>
      <c r="BD267" s="28"/>
      <c r="BE267" s="27"/>
      <c r="BF267" s="28"/>
      <c r="BG267" s="27"/>
      <c r="BH267" s="28"/>
      <c r="BI267" s="27"/>
      <c r="BJ267" s="13"/>
    </row>
    <row r="268" spans="1:62" ht="12.75">
      <c r="A268" s="24"/>
      <c r="B268" s="13"/>
      <c r="C268" s="13"/>
      <c r="D268" s="13"/>
      <c r="E268" s="13"/>
      <c r="F268" s="24"/>
      <c r="G268" s="24"/>
      <c r="H268" s="24"/>
      <c r="I268" s="24"/>
      <c r="J268" s="24"/>
      <c r="K268" s="24"/>
      <c r="L268" s="13"/>
      <c r="M268" s="13"/>
      <c r="N268" s="88"/>
      <c r="O268" s="13"/>
      <c r="P268" s="13"/>
      <c r="Q268" s="24"/>
      <c r="R268" s="24"/>
      <c r="S268" s="24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28"/>
      <c r="BA268" s="27"/>
      <c r="BB268" s="28"/>
      <c r="BC268" s="27"/>
      <c r="BD268" s="28"/>
      <c r="BE268" s="27"/>
      <c r="BF268" s="28"/>
      <c r="BG268" s="27"/>
      <c r="BH268" s="28"/>
      <c r="BI268" s="27"/>
      <c r="BJ268" s="13"/>
    </row>
    <row r="269" spans="1:62" ht="12.75">
      <c r="A269" s="24"/>
      <c r="B269" s="13"/>
      <c r="C269" s="13"/>
      <c r="D269" s="13"/>
      <c r="E269" s="13"/>
      <c r="F269" s="24"/>
      <c r="G269" s="24"/>
      <c r="H269" s="24"/>
      <c r="I269" s="24"/>
      <c r="J269" s="24"/>
      <c r="K269" s="24"/>
      <c r="L269" s="13"/>
      <c r="M269" s="13"/>
      <c r="N269" s="88"/>
      <c r="O269" s="13"/>
      <c r="P269" s="13"/>
      <c r="Q269" s="24"/>
      <c r="R269" s="24"/>
      <c r="S269" s="24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28"/>
      <c r="BA269" s="27"/>
      <c r="BB269" s="28"/>
      <c r="BC269" s="27"/>
      <c r="BD269" s="28"/>
      <c r="BE269" s="27"/>
      <c r="BF269" s="28"/>
      <c r="BG269" s="27"/>
      <c r="BH269" s="28"/>
      <c r="BI269" s="27"/>
      <c r="BJ269" s="13"/>
    </row>
    <row r="270" spans="1:62" ht="12.75">
      <c r="A270" s="24"/>
      <c r="B270" s="13"/>
      <c r="C270" s="13"/>
      <c r="D270" s="13"/>
      <c r="E270" s="13"/>
      <c r="F270" s="24"/>
      <c r="G270" s="24"/>
      <c r="H270" s="24"/>
      <c r="I270" s="24"/>
      <c r="J270" s="24"/>
      <c r="K270" s="24"/>
      <c r="L270" s="13"/>
      <c r="M270" s="13"/>
      <c r="N270" s="88"/>
      <c r="O270" s="13"/>
      <c r="P270" s="13"/>
      <c r="Q270" s="24"/>
      <c r="R270" s="24"/>
      <c r="S270" s="24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28"/>
      <c r="BA270" s="27"/>
      <c r="BB270" s="28"/>
      <c r="BC270" s="27"/>
      <c r="BD270" s="28"/>
      <c r="BE270" s="27"/>
      <c r="BF270" s="28"/>
      <c r="BG270" s="27"/>
      <c r="BH270" s="28"/>
      <c r="BI270" s="27"/>
      <c r="BJ270" s="13"/>
    </row>
    <row r="271" spans="1:62" ht="12.75">
      <c r="A271" s="24"/>
      <c r="B271" s="13"/>
      <c r="C271" s="13"/>
      <c r="D271" s="13"/>
      <c r="E271" s="13"/>
      <c r="F271" s="24"/>
      <c r="G271" s="24"/>
      <c r="H271" s="24"/>
      <c r="I271" s="24"/>
      <c r="J271" s="24"/>
      <c r="K271" s="24"/>
      <c r="L271" s="13"/>
      <c r="M271" s="13"/>
      <c r="N271" s="88"/>
      <c r="O271" s="13"/>
      <c r="P271" s="13"/>
      <c r="Q271" s="24"/>
      <c r="R271" s="24"/>
      <c r="S271" s="24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28"/>
      <c r="BA271" s="27"/>
      <c r="BB271" s="28"/>
      <c r="BC271" s="27"/>
      <c r="BD271" s="28"/>
      <c r="BE271" s="27"/>
      <c r="BF271" s="28"/>
      <c r="BG271" s="27"/>
      <c r="BH271" s="28"/>
      <c r="BI271" s="27"/>
      <c r="BJ271" s="13"/>
    </row>
    <row r="272" spans="1:62" ht="12.75">
      <c r="A272" s="24"/>
      <c r="B272" s="13"/>
      <c r="C272" s="13"/>
      <c r="D272" s="13"/>
      <c r="E272" s="13"/>
      <c r="F272" s="24"/>
      <c r="G272" s="24"/>
      <c r="H272" s="24"/>
      <c r="I272" s="24"/>
      <c r="J272" s="24"/>
      <c r="K272" s="24"/>
      <c r="L272" s="13"/>
      <c r="M272" s="13"/>
      <c r="N272" s="88"/>
      <c r="O272" s="13"/>
      <c r="P272" s="13"/>
      <c r="Q272" s="24"/>
      <c r="R272" s="24"/>
      <c r="S272" s="24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28"/>
      <c r="BA272" s="27"/>
      <c r="BB272" s="28"/>
      <c r="BC272" s="27"/>
      <c r="BD272" s="28"/>
      <c r="BE272" s="27"/>
      <c r="BF272" s="28"/>
      <c r="BG272" s="27"/>
      <c r="BH272" s="28"/>
      <c r="BI272" s="27"/>
      <c r="BJ272" s="13"/>
    </row>
    <row r="273" spans="1:62" ht="12.75">
      <c r="A273" s="24"/>
      <c r="B273" s="13"/>
      <c r="C273" s="13"/>
      <c r="D273" s="13"/>
      <c r="E273" s="13"/>
      <c r="F273" s="24"/>
      <c r="G273" s="24"/>
      <c r="H273" s="24"/>
      <c r="I273" s="24"/>
      <c r="J273" s="24"/>
      <c r="K273" s="24"/>
      <c r="L273" s="13"/>
      <c r="M273" s="13"/>
      <c r="N273" s="88"/>
      <c r="O273" s="13"/>
      <c r="P273" s="13"/>
      <c r="Q273" s="24"/>
      <c r="R273" s="24"/>
      <c r="S273" s="24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28"/>
      <c r="BA273" s="27"/>
      <c r="BB273" s="28"/>
      <c r="BC273" s="27"/>
      <c r="BD273" s="28"/>
      <c r="BE273" s="27"/>
      <c r="BF273" s="28"/>
      <c r="BG273" s="27"/>
      <c r="BH273" s="28"/>
      <c r="BI273" s="27"/>
      <c r="BJ273" s="13"/>
    </row>
    <row r="274" spans="1:62" ht="12.75">
      <c r="A274" s="24"/>
      <c r="B274" s="13"/>
      <c r="C274" s="13"/>
      <c r="D274" s="13"/>
      <c r="E274" s="13"/>
      <c r="F274" s="24"/>
      <c r="G274" s="24"/>
      <c r="H274" s="24"/>
      <c r="I274" s="24"/>
      <c r="J274" s="24"/>
      <c r="K274" s="24"/>
      <c r="L274" s="13"/>
      <c r="P274" s="13"/>
      <c r="Q274" s="24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28"/>
      <c r="BA274" s="27"/>
      <c r="BB274" s="28"/>
      <c r="BC274" s="27"/>
      <c r="BD274" s="28"/>
      <c r="BE274" s="27"/>
      <c r="BF274" s="28"/>
      <c r="BG274" s="27"/>
      <c r="BH274" s="28"/>
      <c r="BI274" s="27"/>
      <c r="BJ274" s="13"/>
    </row>
    <row r="275" spans="1:62" ht="12.75">
      <c r="A275" s="24"/>
      <c r="B275" s="13"/>
      <c r="C275" s="13"/>
      <c r="D275" s="13"/>
      <c r="E275" s="13"/>
      <c r="F275" s="24"/>
      <c r="G275" s="24"/>
      <c r="H275" s="24"/>
      <c r="I275" s="24"/>
      <c r="J275" s="24"/>
      <c r="K275" s="24"/>
      <c r="L275" s="13"/>
      <c r="P275" s="13"/>
      <c r="Q275" s="24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28"/>
      <c r="BA275" s="27"/>
      <c r="BB275" s="28"/>
      <c r="BC275" s="27"/>
      <c r="BD275" s="28"/>
      <c r="BE275" s="27"/>
      <c r="BF275" s="28"/>
      <c r="BG275" s="27"/>
      <c r="BH275" s="28"/>
      <c r="BI275" s="27"/>
      <c r="BJ275" s="13"/>
    </row>
    <row r="276" spans="1:62" ht="12.75">
      <c r="A276" s="24"/>
      <c r="B276" s="13"/>
      <c r="C276" s="13"/>
      <c r="D276" s="13"/>
      <c r="E276" s="13"/>
      <c r="F276" s="24"/>
      <c r="G276" s="24"/>
      <c r="H276" s="24"/>
      <c r="I276" s="24"/>
      <c r="J276" s="24"/>
      <c r="K276" s="24"/>
      <c r="L276" s="13"/>
      <c r="P276" s="13"/>
      <c r="Q276" s="24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28"/>
      <c r="BA276" s="27"/>
      <c r="BB276" s="28"/>
      <c r="BC276" s="27"/>
      <c r="BD276" s="28"/>
      <c r="BE276" s="27"/>
      <c r="BF276" s="28"/>
      <c r="BG276" s="27"/>
      <c r="BH276" s="28"/>
      <c r="BI276" s="27"/>
      <c r="BJ276" s="13"/>
    </row>
    <row r="277" spans="1:62" ht="12.75">
      <c r="A277" s="24"/>
      <c r="B277" s="13"/>
      <c r="C277" s="13"/>
      <c r="D277" s="13"/>
      <c r="E277" s="13"/>
      <c r="F277" s="24"/>
      <c r="G277" s="24"/>
      <c r="H277" s="24"/>
      <c r="I277" s="24"/>
      <c r="J277" s="24"/>
      <c r="K277" s="24"/>
      <c r="L277" s="13"/>
      <c r="P277" s="13"/>
      <c r="Q277" s="24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28"/>
      <c r="BA277" s="27"/>
      <c r="BB277" s="28"/>
      <c r="BC277" s="27"/>
      <c r="BD277" s="28"/>
      <c r="BE277" s="27"/>
      <c r="BF277" s="28"/>
      <c r="BG277" s="27"/>
      <c r="BH277" s="28"/>
      <c r="BI277" s="27"/>
      <c r="BJ277" s="13"/>
    </row>
    <row r="278" spans="1:62" ht="12.75">
      <c r="A278" s="24"/>
      <c r="B278" s="13"/>
      <c r="C278" s="13"/>
      <c r="D278" s="13"/>
      <c r="E278" s="13"/>
      <c r="F278" s="24"/>
      <c r="G278" s="24"/>
      <c r="H278" s="24"/>
      <c r="I278" s="24"/>
      <c r="J278" s="24"/>
      <c r="K278" s="24"/>
      <c r="L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28"/>
      <c r="BA278" s="27"/>
      <c r="BB278" s="28"/>
      <c r="BC278" s="27"/>
      <c r="BD278" s="28"/>
      <c r="BE278" s="27"/>
      <c r="BF278" s="28"/>
      <c r="BG278" s="27"/>
      <c r="BH278" s="28"/>
      <c r="BI278" s="27"/>
      <c r="BJ278" s="13"/>
    </row>
    <row r="279" spans="1:62" ht="12.75">
      <c r="A279" s="24"/>
      <c r="B279" s="13"/>
      <c r="C279" s="13"/>
      <c r="D279" s="13"/>
      <c r="E279" s="13"/>
      <c r="F279" s="24"/>
      <c r="G279" s="24"/>
      <c r="H279" s="24"/>
      <c r="I279" s="24"/>
      <c r="J279" s="24"/>
      <c r="K279" s="24"/>
      <c r="L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28"/>
      <c r="BA279" s="27"/>
      <c r="BB279" s="28"/>
      <c r="BC279" s="27"/>
      <c r="BD279" s="28"/>
      <c r="BE279" s="27"/>
      <c r="BF279" s="28"/>
      <c r="BG279" s="27"/>
      <c r="BH279" s="28"/>
      <c r="BI279" s="27"/>
      <c r="BJ279" s="13"/>
    </row>
    <row r="280" spans="1:62" ht="12.75">
      <c r="A280" s="24"/>
      <c r="B280" s="13"/>
      <c r="C280" s="13"/>
      <c r="D280" s="13"/>
      <c r="E280" s="13"/>
      <c r="F280" s="24"/>
      <c r="G280" s="24"/>
      <c r="H280" s="24"/>
      <c r="I280" s="24"/>
      <c r="J280" s="24"/>
      <c r="K280" s="24"/>
      <c r="L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28"/>
      <c r="BA280" s="27"/>
      <c r="BB280" s="28"/>
      <c r="BC280" s="27"/>
      <c r="BD280" s="28"/>
      <c r="BE280" s="27"/>
      <c r="BF280" s="28"/>
      <c r="BG280" s="27"/>
      <c r="BH280" s="28"/>
      <c r="BI280" s="27"/>
      <c r="BJ280" s="13"/>
    </row>
    <row r="281" spans="1:62" ht="12.75">
      <c r="A281" s="24"/>
      <c r="B281" s="13"/>
      <c r="C281" s="13"/>
      <c r="D281" s="13"/>
      <c r="E281" s="13"/>
      <c r="F281" s="24"/>
      <c r="G281" s="24"/>
      <c r="H281" s="24"/>
      <c r="I281" s="24"/>
      <c r="J281" s="24"/>
      <c r="K281" s="24"/>
      <c r="L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28"/>
      <c r="BA281" s="27"/>
      <c r="BB281" s="28"/>
      <c r="BC281" s="27"/>
      <c r="BD281" s="28"/>
      <c r="BE281" s="27"/>
      <c r="BF281" s="28"/>
      <c r="BG281" s="27"/>
      <c r="BH281" s="28"/>
      <c r="BI281" s="27"/>
      <c r="BJ281" s="13"/>
    </row>
    <row r="282" spans="1:62" ht="12.75">
      <c r="A282" s="24"/>
      <c r="B282" s="13"/>
      <c r="C282" s="13"/>
      <c r="D282" s="13"/>
      <c r="E282" s="13"/>
      <c r="F282" s="24"/>
      <c r="G282" s="24"/>
      <c r="H282" s="24"/>
      <c r="I282" s="24"/>
      <c r="J282" s="24"/>
      <c r="K282" s="24"/>
      <c r="L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28"/>
      <c r="BA282" s="27"/>
      <c r="BB282" s="28"/>
      <c r="BC282" s="27"/>
      <c r="BD282" s="28"/>
      <c r="BE282" s="27"/>
      <c r="BF282" s="28"/>
      <c r="BG282" s="27"/>
      <c r="BH282" s="28"/>
      <c r="BI282" s="27"/>
      <c r="BJ282" s="13"/>
    </row>
    <row r="283" spans="1:62" ht="12.75">
      <c r="A283" s="24"/>
      <c r="B283" s="13"/>
      <c r="C283" s="13"/>
      <c r="D283" s="13"/>
      <c r="E283" s="13"/>
      <c r="F283" s="24"/>
      <c r="G283" s="24"/>
      <c r="H283" s="24"/>
      <c r="I283" s="24"/>
      <c r="J283" s="24"/>
      <c r="K283" s="24"/>
      <c r="L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28"/>
      <c r="BA283" s="27"/>
      <c r="BB283" s="28"/>
      <c r="BC283" s="27"/>
      <c r="BD283" s="28"/>
      <c r="BE283" s="27"/>
      <c r="BF283" s="28"/>
      <c r="BG283" s="27"/>
      <c r="BH283" s="28"/>
      <c r="BI283" s="27"/>
      <c r="BJ283" s="13"/>
    </row>
    <row r="284" ht="12.75">
      <c r="C284" s="13"/>
    </row>
  </sheetData>
  <sheetProtection/>
  <mergeCells count="2">
    <mergeCell ref="T2:U2"/>
    <mergeCell ref="P17:Q20"/>
  </mergeCells>
  <printOptions/>
  <pageMargins left="0.75" right="0.75" top="1" bottom="1" header="0.5" footer="0.5"/>
  <pageSetup horizontalDpi="300" verticalDpi="300" orientation="landscape" paperSize="9" scale="74" r:id="rId1"/>
  <headerFooter alignWithMargins="0">
    <oddHeader>&amp;LRRRRRRR
FFFFFFF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zoomScaleNormal="90" zoomScalePageLayoutView="0" workbookViewId="0" topLeftCell="A1">
      <selection activeCell="L12" sqref="L12"/>
    </sheetView>
  </sheetViews>
  <sheetFormatPr defaultColWidth="9.00390625" defaultRowHeight="12.75"/>
  <cols>
    <col min="1" max="1" width="5.75390625" style="93" customWidth="1"/>
    <col min="2" max="2" width="27.875" style="1" customWidth="1"/>
    <col min="3" max="3" width="25.75390625" style="1" customWidth="1"/>
    <col min="4" max="4" width="26.125" style="1" customWidth="1"/>
    <col min="5" max="5" width="25.75390625" style="1" customWidth="1"/>
    <col min="6" max="6" width="21.75390625" style="1" customWidth="1"/>
    <col min="7" max="7" width="19.625" style="1" customWidth="1"/>
    <col min="8" max="8" width="14.75390625" style="1" customWidth="1"/>
  </cols>
  <sheetData>
    <row r="1" spans="1:8" ht="12.75">
      <c r="A1" s="100"/>
      <c r="B1" s="77" t="s">
        <v>177</v>
      </c>
      <c r="C1" s="101" t="s">
        <v>178</v>
      </c>
      <c r="D1" s="77" t="s">
        <v>179</v>
      </c>
      <c r="E1" s="101" t="s">
        <v>180</v>
      </c>
      <c r="F1" s="77" t="s">
        <v>181</v>
      </c>
      <c r="G1" s="101" t="s">
        <v>182</v>
      </c>
      <c r="H1" s="77" t="s">
        <v>183</v>
      </c>
    </row>
    <row r="2" spans="1:8" ht="12.75">
      <c r="A2" s="116" t="s">
        <v>184</v>
      </c>
      <c r="B2" s="116"/>
      <c r="C2" s="116"/>
      <c r="D2" s="116"/>
      <c r="E2" s="116"/>
      <c r="F2" s="116"/>
      <c r="G2" s="116"/>
      <c r="H2" s="116"/>
    </row>
    <row r="3" spans="1:8" ht="12.75">
      <c r="A3" s="96" t="s">
        <v>64</v>
      </c>
      <c r="B3" s="99" t="s">
        <v>176</v>
      </c>
      <c r="C3" s="92" t="s">
        <v>192</v>
      </c>
      <c r="D3" s="99" t="s">
        <v>193</v>
      </c>
      <c r="E3" s="92" t="s">
        <v>194</v>
      </c>
      <c r="F3" s="99" t="s">
        <v>195</v>
      </c>
      <c r="G3" s="92" t="s">
        <v>195</v>
      </c>
      <c r="H3" s="99" t="s">
        <v>196</v>
      </c>
    </row>
    <row r="4" spans="1:8" ht="12.75">
      <c r="A4" s="97" t="s">
        <v>151</v>
      </c>
      <c r="B4" s="10" t="s">
        <v>188</v>
      </c>
      <c r="C4" s="94" t="s">
        <v>189</v>
      </c>
      <c r="D4" s="10" t="s">
        <v>190</v>
      </c>
      <c r="E4" s="94" t="s">
        <v>191</v>
      </c>
      <c r="F4" s="10" t="s">
        <v>191</v>
      </c>
      <c r="G4" s="107" t="s">
        <v>197</v>
      </c>
      <c r="H4" s="10" t="s">
        <v>201</v>
      </c>
    </row>
    <row r="5" spans="1:8" ht="12.75">
      <c r="A5" s="96" t="s">
        <v>66</v>
      </c>
      <c r="B5" s="99" t="s">
        <v>176</v>
      </c>
      <c r="C5" s="92" t="s">
        <v>192</v>
      </c>
      <c r="D5" s="99" t="s">
        <v>193</v>
      </c>
      <c r="E5" s="92" t="s">
        <v>194</v>
      </c>
      <c r="F5" s="99" t="s">
        <v>195</v>
      </c>
      <c r="G5" s="92" t="s">
        <v>195</v>
      </c>
      <c r="H5" s="99" t="s">
        <v>196</v>
      </c>
    </row>
    <row r="6" spans="1:8" ht="12.75">
      <c r="A6" s="97" t="s">
        <v>152</v>
      </c>
      <c r="B6" s="10" t="s">
        <v>188</v>
      </c>
      <c r="C6" s="94" t="s">
        <v>189</v>
      </c>
      <c r="D6" s="10" t="s">
        <v>190</v>
      </c>
      <c r="E6" s="94" t="s">
        <v>191</v>
      </c>
      <c r="F6" s="10" t="s">
        <v>191</v>
      </c>
      <c r="G6" s="107" t="s">
        <v>197</v>
      </c>
      <c r="H6" s="10" t="s">
        <v>201</v>
      </c>
    </row>
    <row r="7" spans="1:8" ht="12.75">
      <c r="A7" s="96" t="s">
        <v>68</v>
      </c>
      <c r="B7" s="99" t="s">
        <v>176</v>
      </c>
      <c r="C7" s="92" t="s">
        <v>192</v>
      </c>
      <c r="D7" s="99" t="s">
        <v>193</v>
      </c>
      <c r="E7" s="92" t="s">
        <v>194</v>
      </c>
      <c r="F7" s="99" t="s">
        <v>195</v>
      </c>
      <c r="G7" s="92" t="s">
        <v>195</v>
      </c>
      <c r="H7" s="99" t="s">
        <v>196</v>
      </c>
    </row>
    <row r="8" spans="1:8" ht="12.75">
      <c r="A8" s="97" t="s">
        <v>153</v>
      </c>
      <c r="B8" s="107" t="s">
        <v>198</v>
      </c>
      <c r="C8" s="108" t="s">
        <v>199</v>
      </c>
      <c r="D8" s="107" t="s">
        <v>199</v>
      </c>
      <c r="E8" s="108" t="s">
        <v>200</v>
      </c>
      <c r="F8" s="107" t="s">
        <v>200</v>
      </c>
      <c r="G8" s="108" t="s">
        <v>197</v>
      </c>
      <c r="H8" s="10" t="s">
        <v>201</v>
      </c>
    </row>
    <row r="9" spans="1:8" ht="12.75">
      <c r="A9" s="96" t="s">
        <v>154</v>
      </c>
      <c r="B9" s="106" t="s">
        <v>202</v>
      </c>
      <c r="C9" s="106" t="s">
        <v>203</v>
      </c>
      <c r="D9" s="105" t="s">
        <v>204</v>
      </c>
      <c r="E9" s="106" t="s">
        <v>205</v>
      </c>
      <c r="F9" s="105" t="s">
        <v>205</v>
      </c>
      <c r="G9" s="106" t="s">
        <v>206</v>
      </c>
      <c r="H9" s="105" t="s">
        <v>206</v>
      </c>
    </row>
    <row r="10" spans="1:8" ht="12.75">
      <c r="A10" s="97" t="s">
        <v>73</v>
      </c>
      <c r="B10" s="104" t="s">
        <v>198</v>
      </c>
      <c r="C10" s="103" t="s">
        <v>199</v>
      </c>
      <c r="D10" s="104" t="s">
        <v>199</v>
      </c>
      <c r="E10" s="103" t="s">
        <v>200</v>
      </c>
      <c r="F10" s="104" t="s">
        <v>200</v>
      </c>
      <c r="G10" s="94"/>
      <c r="H10" s="10"/>
    </row>
    <row r="11" spans="1:8" ht="12.75">
      <c r="A11" s="109" t="s">
        <v>155</v>
      </c>
      <c r="B11" s="106" t="s">
        <v>202</v>
      </c>
      <c r="C11" s="106" t="s">
        <v>203</v>
      </c>
      <c r="D11" s="105" t="s">
        <v>204</v>
      </c>
      <c r="E11" s="106" t="s">
        <v>205</v>
      </c>
      <c r="F11" s="105" t="s">
        <v>205</v>
      </c>
      <c r="G11" s="106" t="s">
        <v>206</v>
      </c>
      <c r="H11" s="105" t="s">
        <v>206</v>
      </c>
    </row>
    <row r="12" spans="1:8" ht="12.75">
      <c r="A12" s="97" t="s">
        <v>156</v>
      </c>
      <c r="B12" s="10" t="s">
        <v>202</v>
      </c>
      <c r="C12" s="10" t="s">
        <v>203</v>
      </c>
      <c r="D12" s="94" t="s">
        <v>204</v>
      </c>
      <c r="E12" s="10" t="s">
        <v>205</v>
      </c>
      <c r="F12" s="94" t="s">
        <v>205</v>
      </c>
      <c r="G12" s="10" t="s">
        <v>206</v>
      </c>
      <c r="H12" s="94" t="s">
        <v>206</v>
      </c>
    </row>
    <row r="13" spans="1:8" ht="12.75">
      <c r="A13" s="102"/>
      <c r="B13" s="24"/>
      <c r="C13" s="24"/>
      <c r="D13" s="24"/>
      <c r="E13" s="24"/>
      <c r="F13" s="24"/>
      <c r="G13" s="24"/>
      <c r="H13" s="24"/>
    </row>
    <row r="14" spans="1:8" ht="12.75">
      <c r="A14" s="117" t="s">
        <v>185</v>
      </c>
      <c r="B14" s="117"/>
      <c r="C14" s="117"/>
      <c r="D14" s="117"/>
      <c r="E14" s="117"/>
      <c r="F14" s="117"/>
      <c r="G14" s="117"/>
      <c r="H14" s="117"/>
    </row>
    <row r="15" spans="1:8" ht="12.75">
      <c r="A15" s="96" t="s">
        <v>64</v>
      </c>
      <c r="B15" s="99" t="s">
        <v>188</v>
      </c>
      <c r="C15" s="92" t="s">
        <v>189</v>
      </c>
      <c r="D15" s="99" t="s">
        <v>190</v>
      </c>
      <c r="E15" s="92" t="s">
        <v>191</v>
      </c>
      <c r="F15" s="99" t="s">
        <v>191</v>
      </c>
      <c r="G15" s="92"/>
      <c r="H15" s="99"/>
    </row>
    <row r="16" spans="1:8" ht="12.75">
      <c r="A16" s="97" t="s">
        <v>65</v>
      </c>
      <c r="B16" s="10" t="s">
        <v>198</v>
      </c>
      <c r="C16" s="94" t="s">
        <v>199</v>
      </c>
      <c r="D16" s="10" t="s">
        <v>199</v>
      </c>
      <c r="E16" s="94" t="s">
        <v>200</v>
      </c>
      <c r="F16" s="10" t="s">
        <v>200</v>
      </c>
      <c r="G16" s="94"/>
      <c r="H16" s="10"/>
    </row>
    <row r="17" spans="1:8" ht="12.75">
      <c r="A17" s="96" t="s">
        <v>71</v>
      </c>
      <c r="B17" s="99" t="s">
        <v>207</v>
      </c>
      <c r="C17" s="92" t="s">
        <v>208</v>
      </c>
      <c r="D17" s="99" t="s">
        <v>209</v>
      </c>
      <c r="E17" s="92" t="s">
        <v>210</v>
      </c>
      <c r="F17" s="99" t="s">
        <v>211</v>
      </c>
      <c r="G17" s="92" t="s">
        <v>212</v>
      </c>
      <c r="H17" s="99"/>
    </row>
    <row r="18" spans="1:8" ht="12.75">
      <c r="A18" s="97" t="s">
        <v>67</v>
      </c>
      <c r="B18" s="10" t="s">
        <v>213</v>
      </c>
      <c r="C18" s="94" t="s">
        <v>214</v>
      </c>
      <c r="D18" s="10" t="s">
        <v>219</v>
      </c>
      <c r="E18" s="94" t="s">
        <v>220</v>
      </c>
      <c r="F18" s="10" t="s">
        <v>221</v>
      </c>
      <c r="G18" s="94" t="s">
        <v>222</v>
      </c>
      <c r="H18" s="10"/>
    </row>
    <row r="19" spans="1:8" ht="12.75">
      <c r="A19" s="96" t="s">
        <v>72</v>
      </c>
      <c r="B19" s="99" t="s">
        <v>216</v>
      </c>
      <c r="C19" s="99" t="s">
        <v>215</v>
      </c>
      <c r="D19" s="99" t="s">
        <v>223</v>
      </c>
      <c r="E19" s="92" t="s">
        <v>225</v>
      </c>
      <c r="F19" s="99"/>
      <c r="G19" s="92"/>
      <c r="H19" s="99"/>
    </row>
    <row r="20" spans="1:8" ht="12.75">
      <c r="A20" s="97" t="s">
        <v>69</v>
      </c>
      <c r="B20" s="10" t="s">
        <v>218</v>
      </c>
      <c r="C20" s="10" t="s">
        <v>217</v>
      </c>
      <c r="D20" s="10" t="s">
        <v>224</v>
      </c>
      <c r="E20" s="94" t="s">
        <v>226</v>
      </c>
      <c r="F20" s="10"/>
      <c r="G20" s="94"/>
      <c r="H20" s="10"/>
    </row>
    <row r="21" spans="1:8" ht="12.75">
      <c r="A21" s="96" t="s">
        <v>70</v>
      </c>
      <c r="B21" s="99"/>
      <c r="C21" s="92"/>
      <c r="D21" s="110" t="s">
        <v>229</v>
      </c>
      <c r="E21" s="99" t="s">
        <v>227</v>
      </c>
      <c r="F21" s="99"/>
      <c r="G21" s="92"/>
      <c r="H21" s="99"/>
    </row>
    <row r="22" spans="1:8" ht="12.75">
      <c r="A22" s="97" t="s">
        <v>73</v>
      </c>
      <c r="B22" s="10"/>
      <c r="C22" s="94"/>
      <c r="D22" s="10" t="s">
        <v>230</v>
      </c>
      <c r="E22" s="10" t="s">
        <v>228</v>
      </c>
      <c r="F22" s="10"/>
      <c r="G22" s="94"/>
      <c r="H22" s="10"/>
    </row>
    <row r="23" spans="1:8" ht="12.75">
      <c r="A23" s="98"/>
      <c r="B23" s="95"/>
      <c r="C23" s="95"/>
      <c r="D23" s="95"/>
      <c r="E23" s="95"/>
      <c r="F23" s="95"/>
      <c r="G23" s="95"/>
      <c r="H23" s="95"/>
    </row>
    <row r="24" spans="1:8" ht="12.75">
      <c r="A24" s="117" t="s">
        <v>186</v>
      </c>
      <c r="B24" s="117"/>
      <c r="C24" s="117"/>
      <c r="D24" s="117"/>
      <c r="E24" s="117"/>
      <c r="F24" s="117"/>
      <c r="G24" s="117"/>
      <c r="H24" s="117"/>
    </row>
    <row r="25" spans="1:8" ht="12.75">
      <c r="A25" s="96" t="s">
        <v>74</v>
      </c>
      <c r="B25" s="99" t="s">
        <v>231</v>
      </c>
      <c r="C25" s="92" t="s">
        <v>232</v>
      </c>
      <c r="D25" s="99" t="s">
        <v>233</v>
      </c>
      <c r="E25" s="92" t="s">
        <v>234</v>
      </c>
      <c r="F25" s="99" t="s">
        <v>235</v>
      </c>
      <c r="G25" s="92" t="s">
        <v>150</v>
      </c>
      <c r="H25" s="99" t="s">
        <v>150</v>
      </c>
    </row>
    <row r="26" spans="1:8" ht="12.75">
      <c r="A26" s="97" t="s">
        <v>75</v>
      </c>
      <c r="B26" s="10" t="s">
        <v>231</v>
      </c>
      <c r="C26" s="94" t="s">
        <v>232</v>
      </c>
      <c r="D26" s="10" t="s">
        <v>233</v>
      </c>
      <c r="E26" s="94" t="s">
        <v>234</v>
      </c>
      <c r="F26" s="10" t="s">
        <v>235</v>
      </c>
      <c r="G26" s="94" t="s">
        <v>150</v>
      </c>
      <c r="H26" s="10" t="s">
        <v>150</v>
      </c>
    </row>
    <row r="27" spans="1:8" ht="12.75">
      <c r="A27" s="96" t="s">
        <v>76</v>
      </c>
      <c r="B27" s="99" t="s">
        <v>231</v>
      </c>
      <c r="C27" s="92" t="s">
        <v>232</v>
      </c>
      <c r="D27" s="99" t="s">
        <v>233</v>
      </c>
      <c r="E27" s="92" t="s">
        <v>234</v>
      </c>
      <c r="F27" s="99" t="s">
        <v>235</v>
      </c>
      <c r="G27" s="92" t="s">
        <v>150</v>
      </c>
      <c r="H27" s="99" t="s">
        <v>150</v>
      </c>
    </row>
    <row r="28" spans="1:8" ht="12.75">
      <c r="A28" s="102"/>
      <c r="B28" s="24"/>
      <c r="C28" s="24"/>
      <c r="D28" s="24"/>
      <c r="E28" s="24"/>
      <c r="F28" s="24"/>
      <c r="G28" s="24"/>
      <c r="H28" s="24"/>
    </row>
    <row r="29" spans="1:8" ht="12.75">
      <c r="A29" s="117" t="s">
        <v>187</v>
      </c>
      <c r="B29" s="117"/>
      <c r="C29" s="117"/>
      <c r="D29" s="117"/>
      <c r="E29" s="117"/>
      <c r="F29" s="117"/>
      <c r="G29" s="117"/>
      <c r="H29" s="117"/>
    </row>
    <row r="30" spans="1:8" ht="12.75">
      <c r="A30" s="96" t="s">
        <v>74</v>
      </c>
      <c r="B30" s="99" t="s">
        <v>236</v>
      </c>
      <c r="C30" s="92" t="s">
        <v>237</v>
      </c>
      <c r="D30" s="99" t="s">
        <v>240</v>
      </c>
      <c r="E30" s="92" t="s">
        <v>241</v>
      </c>
      <c r="F30" s="99" t="s">
        <v>150</v>
      </c>
      <c r="G30" s="92" t="s">
        <v>150</v>
      </c>
      <c r="H30" s="99"/>
    </row>
    <row r="31" spans="1:8" ht="12.75">
      <c r="A31" s="98" t="s">
        <v>67</v>
      </c>
      <c r="B31" s="95" t="s">
        <v>239</v>
      </c>
      <c r="C31" s="79" t="s">
        <v>238</v>
      </c>
      <c r="D31" s="95" t="s">
        <v>243</v>
      </c>
      <c r="E31" s="79" t="s">
        <v>242</v>
      </c>
      <c r="F31" s="79" t="s">
        <v>150</v>
      </c>
      <c r="G31" s="95" t="s">
        <v>150</v>
      </c>
      <c r="H31" s="79"/>
    </row>
  </sheetData>
  <sheetProtection/>
  <mergeCells count="4">
    <mergeCell ref="A2:H2"/>
    <mergeCell ref="A14:H14"/>
    <mergeCell ref="A24:H24"/>
    <mergeCell ref="A29:H29"/>
  </mergeCells>
  <printOptions horizontalCentered="1"/>
  <pageMargins left="0.11811023622047245" right="0.11811023622047245" top="0.7480314960629921" bottom="0.7480314960629921" header="0.31496062992125984" footer="0.31496062992125984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2012-05-31T07:47:26Z</cp:lastPrinted>
  <dcterms:created xsi:type="dcterms:W3CDTF">2012-05-28T14:09:40Z</dcterms:created>
  <dcterms:modified xsi:type="dcterms:W3CDTF">2012-05-31T08:51:21Z</dcterms:modified>
  <cp:category/>
  <cp:version/>
  <cp:contentType/>
  <cp:contentStatus/>
</cp:coreProperties>
</file>